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24226"/>
  <mc:AlternateContent xmlns:mc="http://schemas.openxmlformats.org/markup-compatibility/2006">
    <mc:Choice Requires="x15">
      <x15ac:absPath xmlns:x15ac="http://schemas.microsoft.com/office/spreadsheetml/2010/11/ac" url="/Users/berik/Desktop/SME data analyst 3/2.Working Materials/1.2025 working materials/9.Country Chapter Reports 2025/Pacific/Solomon Islands/5.FINAL DATA TABLES AND CHARTS/"/>
    </mc:Choice>
  </mc:AlternateContent>
  <xr:revisionPtr revIDLastSave="0" documentId="13_ncr:1_{2C31EBEC-6F97-644A-A556-512507B6C32D}" xr6:coauthVersionLast="47" xr6:coauthVersionMax="47" xr10:uidLastSave="{00000000-0000-0000-0000-000000000000}"/>
  <bookViews>
    <workbookView xWindow="0" yWindow="0" windowWidth="20440" windowHeight="23040" tabRatio="735" xr2:uid="{00000000-000D-0000-FFFF-FFFF00000000}"/>
  </bookViews>
  <sheets>
    <sheet name="Table 1_SOL" sheetId="3" r:id="rId1"/>
    <sheet name="Table 2_SOL" sheetId="15" r:id="rId2"/>
    <sheet name="Table 3_SOL" sheetId="16" r:id="rId3"/>
    <sheet name="Table 3.2_SOL (DBSI Credit)" sheetId="23" r:id="rId4"/>
    <sheet name="Table 4 _SOL" sheetId="17" r:id="rId5"/>
    <sheet name="Table 5_SOL" sheetId="18" r:id="rId6"/>
    <sheet name="Table 6_SOL clean" sheetId="24" r:id="rId7"/>
    <sheet name="Table 7a_FIJ" sheetId="14" state="hidden"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6" l="1"/>
  <c r="F17" i="16"/>
  <c r="G17" i="16"/>
  <c r="H17" i="16"/>
  <c r="J17" i="16"/>
  <c r="K17" i="16"/>
  <c r="L17" i="16"/>
  <c r="I17" i="16"/>
  <c r="B19" i="14" l="1"/>
</calcChain>
</file>

<file path=xl/sharedStrings.xml><?xml version="1.0" encoding="utf-8"?>
<sst xmlns="http://schemas.openxmlformats.org/spreadsheetml/2006/main" count="1927" uniqueCount="312">
  <si>
    <t>Asian Development Bank (ADB) Asia SME Monitor 2025</t>
  </si>
  <si>
    <t>Table 1: MSME Definition</t>
  </si>
  <si>
    <t>Item</t>
  </si>
  <si>
    <t>Micro</t>
  </si>
  <si>
    <t>Small</t>
  </si>
  <si>
    <t>Medium</t>
  </si>
  <si>
    <t xml:space="preserve">Fiji </t>
  </si>
  <si>
    <t>Name</t>
  </si>
  <si>
    <t>Outline</t>
  </si>
  <si>
    <t>Source: ADB Asia SME Monitor 2025 database. Data from MSME Fiji, Ministry of Trade, Co-operatives, Small and Medium Enterprises; Reserve Bank of Fiji.</t>
  </si>
  <si>
    <t>Please update Table below.</t>
  </si>
  <si>
    <t>Table 7a: COVID-19 Emergency Measures</t>
  </si>
  <si>
    <t>Fund Size (F$ million)</t>
  </si>
  <si>
    <t>Launch date of the measures</t>
  </si>
  <si>
    <t>Status</t>
  </si>
  <si>
    <r>
      <t>Ongoing [as of end March 2023] (</t>
    </r>
    <r>
      <rPr>
        <b/>
        <sz val="9"/>
        <color theme="1"/>
        <rFont val="Calibri"/>
        <family val="2"/>
      </rPr>
      <t>√</t>
    </r>
    <r>
      <rPr>
        <b/>
        <sz val="9"/>
        <color theme="1"/>
        <rFont val="Arial"/>
        <family val="2"/>
      </rPr>
      <t>)</t>
    </r>
  </si>
  <si>
    <t>Terminated</t>
  </si>
  <si>
    <t>MSME Fiji, Ministry of Trade, Co-operatives, Small and Medium Enterprises</t>
  </si>
  <si>
    <t>COVID-19 Concessional Loan Packages</t>
  </si>
  <si>
    <t xml:space="preserve">The Concessional Loan was a collaborative effort between the Ministry of Trade, Co-operative, SMEs (MTCSME); Ministry of Finance, Strategic Planning, National Development and Statistics; Fiji Revenue and Customs Services; and private partners such as Fiji Institute of Accountants (FIA), Fiji Chamber of Commerce and Industry (FCCI), Women in Business (WIB), and Fiji Commerce Employers Federation (FCEF). During the roll out of the concessional loan, the MTCSME played a pivotal administrative role, with 9,152 applications  assessed with a value of approximately F$71 million. FIA, FCCI, WIB, and FCEF formed Business Assistance Fiji. 
After deliberations Business Assistance Fiji Panel members approved 6,686 applications worth approximately F$35 million, out of which F$32 million was paid out. 
The concessional loan empowered 3,592 or 54% men and 3,082 or 46% women to sustain and grow their business during the most critical time of the pandemic. 
</t>
  </si>
  <si>
    <t>Stronger Together Job Support Scheme</t>
  </si>
  <si>
    <t>√</t>
  </si>
  <si>
    <r>
      <t>Government implemented a hiring subsidy program</t>
    </r>
    <r>
      <rPr>
        <sz val="8"/>
        <color rgb="FF000000"/>
        <rFont val="Calibri"/>
        <family val="2"/>
      </rPr>
      <t>—</t>
    </r>
    <r>
      <rPr>
        <sz val="8"/>
        <color rgb="FF000000"/>
        <rFont val="Arial"/>
        <family val="2"/>
      </rPr>
      <t>"the Stronger Together Jobs Support Scheme"</t>
    </r>
    <r>
      <rPr>
        <sz val="8"/>
        <color rgb="FF000000"/>
        <rFont val="Calibri"/>
        <family val="2"/>
      </rPr>
      <t>—</t>
    </r>
    <r>
      <rPr>
        <sz val="8"/>
        <color rgb="FF000000"/>
        <rFont val="Arial"/>
        <family val="2"/>
      </rPr>
      <t>to incentivize employers to create jobs for those out-of-work. “Stronger Together Employers” granted a wage subsidy equivalent to the minimum wage for a 3-month period when they employ eligible Fijians.
Under this scheme, the government paid the F$2.68 minimum wage while employers paid the rest to meet sectorial minimum wage levels.
Preference goes to Fijians without FNPF, who are or who were working in the informal sector, those with FNPF membership whose contribution had ceased prior to 30 September 2019, and Fijians who were currently receiving assistance under phases two and three.
Recipients of the concessional loan and FNPF pensioners did not qualify for employment under this scheme.</t>
    </r>
  </si>
  <si>
    <t>COVID-19 Credit Guarantee Facility</t>
  </si>
  <si>
    <t>Effective 1 June 2020, all new micro, small, and medium-sized enterprise loans approved by commercial banks, LCIs and the FDB will be covered by the scheme, except for the following:
(i) Loans with interest rates on the outstanding total above 9.49%;
(ii) Businesses in the sugar industry; and
(iii) Businesses that already enjoy some form of government subsidy.
The scheme does not cover lending not directly related to MSME operations such as property investments.
Clarification may be sought from the Domestic Markets Unit, Financial, Markets Group of the Reserve Bank of Fiji.
Guarantees cover
Loss claims assessed under the following categories:
(i) For MSME loans to women entrepreneurship, agriculture, forestry and fisheries, the scheme will cover 75% of the defaulted principal outstanding amount up to a maximum $75,000 per individual business.
(ii) For other MSME loans, the scheme will cover 60% of the defaulted principal outstanding amount up to a maximum of $60,000 per individual business.</t>
  </si>
  <si>
    <t>Electricity Subsidy for MSMEs</t>
  </si>
  <si>
    <t>An initiative was introduced for MSMEs with turnover less than F$1.25 million to pay commercial electricity used at residential rates, with the government subsidizing the difference. The program was initially rolled out from 1 August 2021 to 31 January 2022, but the program was extended to cover increasing utility costs for MSMEs.</t>
  </si>
  <si>
    <t>Unemployment Assistance</t>
  </si>
  <si>
    <t>Employees that had lost jobs due to the pandemic were eligible to apply for unemployment assistance, rolled out in phases: the first two provided F$50 assistance followed by two roll-outs of F$360 assistance based on the vaccination status in Viti Levu.</t>
  </si>
  <si>
    <t>Assistance to Informal Sector in Vanua Levu</t>
  </si>
  <si>
    <t xml:space="preserve">Assistance was open to unemployed individuals and those from infromal sectors in Vanua Levu with a one off F$100 in assistance. </t>
  </si>
  <si>
    <t>Jobs for Nature</t>
  </si>
  <si>
    <t>n/a.,</t>
  </si>
  <si>
    <t xml:space="preserve">The World Bank supported the government in implementing a program to help save the planet as well as earn money for Fijians. The program assisted individuals and was open to MSMEs and cooperatives to create more than 10,000 jobs in rural communities. It also helped support and encourage sustainable business models that are environmentally friendly. </t>
  </si>
  <si>
    <t>Business Assistance Fiji</t>
  </si>
  <si>
    <t xml:space="preserve">The post-pandemic inititative formed Business Assistance Fiji  (BAF) to assist MSMEs access Financial Managment Services at a subsidized rate, the organization after its establishment has grown to expand its services, including:
(i) Develop MSME businesses by providing advisory services, training and easily accessible funding options;
(ii) Collect, analyze, and communicate economic, statistical, and other information relating to MSME development;
(iii) Participate and contribute actively in the policymaking for MSME development in Fiji;
(iv) Promote the development of startups and encourage women, youth, and other differently abled groups participate in business activities;
(v) Represent the interests of MSMEs in national and international forums;
(vi) Liaise with donors, government agencies, and other financial institutions to secure funding opportunities for BAF;
(vii) Actively participate in MSME related programs;
(viii) Develop plans and procedures with the government to improve the business regulatory environment;
(ix) Collaborate with local, foreign agencies, and non-government organizations to provide a platform for MSMEs to network and communicate ideas for the improvement of the different sectors; and
(x) Identify potential export markets and establish links to create pathways MSME entry.
</t>
  </si>
  <si>
    <t>Reserve Bank of Fiji</t>
  </si>
  <si>
    <t xml:space="preserve">Disaster Recovery Containment Fund </t>
  </si>
  <si>
    <t>In April 2009, the Reserve Bank of Fiji (RBF) established a Flood Rehabilitation Facility (FRF) to assist businesses affected by floods to obtain credit at concessional interest rates. In 2018, the cover was extended to homeowners affected by natural disasters. In 2020, coverage was further expanded to include businesses affected by health epidemics or pandemics such as  COVID-19. 
The Facility is available through approved lenders including commercial banks, the Fiji Development Bank (FDB), and licensed credit institutions (LCIs).
The interest rate charged on these advances is 0.25% per annum. The approved lenders can borrow from RBF at this rate and on-lend to eligible applicants at a maximum rate of 3.99% per annum for a maximum term of up to 5 years. 
To be eligible, borrowers must meet the requirements stipulated by their respective approved lenders. Loans are limited to a maximum of $500,000 per business and will be allocated on a first-in-line basis. 
The RBF reserves the right to award loan amounts greater than these in special circumstances.
Total allocation under the fund: RBF F$350 million and the government F$200 million.</t>
  </si>
  <si>
    <t>Grand Total (F$ million)</t>
  </si>
  <si>
    <t>Table 3: Bank Credit</t>
  </si>
  <si>
    <t>End of period data</t>
  </si>
  <si>
    <t>Number of operating banks, total</t>
  </si>
  <si>
    <t>State-owned development financial institutions</t>
  </si>
  <si>
    <t>Foreign commercial banks</t>
  </si>
  <si>
    <t>MSME loans to total loans outstanding (%)</t>
  </si>
  <si>
    <t>MSME loans to GDP (%)</t>
  </si>
  <si>
    <t>Loan growth (%)</t>
  </si>
  <si>
    <t>Total bank loans to GDP (%)</t>
  </si>
  <si>
    <t>Lending rate (%, annual average)</t>
  </si>
  <si>
    <t>Gross NPLs to total loans (%)</t>
  </si>
  <si>
    <t>Deposits</t>
  </si>
  <si>
    <t>Deposit rate (%, annual average)</t>
  </si>
  <si>
    <t>MSME LOANS</t>
  </si>
  <si>
    <t>MSME loan growth (%)</t>
  </si>
  <si>
    <t>MSME lending rate (%, annual average)</t>
  </si>
  <si>
    <t>MSME NPLs to total MSME loans (%)</t>
  </si>
  <si>
    <t>Number of MSME loan borrowers</t>
  </si>
  <si>
    <t>MSME loan borrowers to total bank borrowers (%)</t>
  </si>
  <si>
    <t>MSME loan rejection rate (% of total applications)</t>
  </si>
  <si>
    <t>Number of MSME savings account in banks</t>
  </si>
  <si>
    <t>Share of MSME trade finance to total trade finance (%)</t>
  </si>
  <si>
    <t>Number of MSMEs using trade finance</t>
  </si>
  <si>
    <r>
      <t xml:space="preserve">MSME loans outstanding by sector </t>
    </r>
    <r>
      <rPr>
        <sz val="8"/>
        <rFont val="Arial"/>
        <family val="2"/>
      </rPr>
      <t>(% share)</t>
    </r>
  </si>
  <si>
    <t>Agriculture, forestry, and fisheries</t>
  </si>
  <si>
    <t>Manufacturing</t>
  </si>
  <si>
    <t>Transportation and communication</t>
  </si>
  <si>
    <t>Construction</t>
  </si>
  <si>
    <t>Wholesale and retail trade</t>
  </si>
  <si>
    <t>Other services</t>
  </si>
  <si>
    <t>Others</t>
  </si>
  <si>
    <t>Other</t>
  </si>
  <si>
    <r>
      <t xml:space="preserve">MSME loans outstanding by type of use </t>
    </r>
    <r>
      <rPr>
        <sz val="8"/>
        <rFont val="Arial"/>
        <family val="2"/>
      </rPr>
      <t>(% share)</t>
    </r>
  </si>
  <si>
    <t>For working capital</t>
  </si>
  <si>
    <t>For capital investment</t>
  </si>
  <si>
    <r>
      <t xml:space="preserve">MSME loans outstanding by tenor </t>
    </r>
    <r>
      <rPr>
        <sz val="8"/>
        <rFont val="Arial"/>
        <family val="2"/>
      </rPr>
      <t>(% share)</t>
    </r>
  </si>
  <si>
    <t>Less than 1 year</t>
  </si>
  <si>
    <t>1-5 years</t>
  </si>
  <si>
    <t>More than 5 years</t>
  </si>
  <si>
    <t>MSME = micro, small, and medium-sized enterprise.</t>
  </si>
  <si>
    <t xml:space="preserve">Table 2: MSME Landscape </t>
  </si>
  <si>
    <t>NUMBER OF ENTERPRISES</t>
  </si>
  <si>
    <t xml:space="preserve">     Micro</t>
  </si>
  <si>
    <t xml:space="preserve">     Small</t>
  </si>
  <si>
    <t xml:space="preserve">     Medium</t>
  </si>
  <si>
    <t>Number of large enterprises</t>
  </si>
  <si>
    <t>MSME to total (%)</t>
  </si>
  <si>
    <t>MSME growth (%)</t>
  </si>
  <si>
    <t>Number of employment by MSMEs</t>
  </si>
  <si>
    <t xml:space="preserve">     Micro </t>
  </si>
  <si>
    <t xml:space="preserve">     Small </t>
  </si>
  <si>
    <t xml:space="preserve">     Medium </t>
  </si>
  <si>
    <t>Number of employment by large enterprises</t>
  </si>
  <si>
    <t>MSME employees to total (%)</t>
  </si>
  <si>
    <t>MSME employees growth (%)</t>
  </si>
  <si>
    <t>MSME contribution to GDP (% share)</t>
  </si>
  <si>
    <t>MSME GDP growth (%)</t>
  </si>
  <si>
    <r>
      <t xml:space="preserve">MSME GDP by sector </t>
    </r>
    <r>
      <rPr>
        <sz val="8"/>
        <rFont val="Arial"/>
        <family val="2"/>
      </rPr>
      <t>(% share)</t>
    </r>
  </si>
  <si>
    <t>EXPORTS</t>
  </si>
  <si>
    <t>Total export growth (%)</t>
  </si>
  <si>
    <t>MSME export to total export value (%)</t>
  </si>
  <si>
    <t>MSME export growth (%)</t>
  </si>
  <si>
    <t>IMPORTS</t>
  </si>
  <si>
    <t>Total import growth (%)</t>
  </si>
  <si>
    <t>MSME import to total import value (%)</t>
  </si>
  <si>
    <t>MSME import growth (%)</t>
  </si>
  <si>
    <t>Table 5: Nonbank Finance</t>
  </si>
  <si>
    <t xml:space="preserve">End of period data </t>
  </si>
  <si>
    <t>NUMBER OF NONBANK FINANCE INSTITUTIONS</t>
  </si>
  <si>
    <t>Nonbank Finance Institutions, total</t>
  </si>
  <si>
    <t>Microfinance institutions</t>
  </si>
  <si>
    <t>Credit unions/cooperatives</t>
  </si>
  <si>
    <t>Finance companies</t>
  </si>
  <si>
    <t>Pawnshops</t>
  </si>
  <si>
    <t>Leasing companies</t>
  </si>
  <si>
    <t>Factoring companies</t>
  </si>
  <si>
    <t>Insurance companies</t>
  </si>
  <si>
    <t>MICROFINANCE INSTITUTIONS</t>
  </si>
  <si>
    <t xml:space="preserve">      Growth (%)</t>
  </si>
  <si>
    <t xml:space="preserve">Total financing to GDP (%) </t>
  </si>
  <si>
    <t>Number of customers financed, total</t>
  </si>
  <si>
    <t>Annual lending rate (%, on average)</t>
  </si>
  <si>
    <r>
      <t xml:space="preserve">Financing outstanding by sector </t>
    </r>
    <r>
      <rPr>
        <sz val="8"/>
        <rFont val="Arial"/>
        <family val="2"/>
      </rPr>
      <t>(% share)</t>
    </r>
  </si>
  <si>
    <r>
      <t xml:space="preserve">Financing outstanding by region </t>
    </r>
    <r>
      <rPr>
        <sz val="8"/>
        <rFont val="Arial"/>
        <family val="2"/>
      </rPr>
      <t>(% share)</t>
    </r>
    <r>
      <rPr>
        <b/>
        <sz val="8"/>
        <rFont val="Arial"/>
        <family val="2"/>
      </rPr>
      <t>*</t>
    </r>
  </si>
  <si>
    <t>CREDIT UNIONS AND COOPERATIVES</t>
  </si>
  <si>
    <t>Regulations</t>
  </si>
  <si>
    <t>Regulators and policymakers</t>
  </si>
  <si>
    <t>Responsibility</t>
  </si>
  <si>
    <t>Policies</t>
  </si>
  <si>
    <t>Responsible Entity</t>
  </si>
  <si>
    <t>Solomon Islands</t>
  </si>
  <si>
    <t xml:space="preserve">Credit Institutions </t>
  </si>
  <si>
    <t>Private commercial banks</t>
  </si>
  <si>
    <t>Capital city (Honiara)</t>
  </si>
  <si>
    <t>Table 4: Public Financing and Guarantees</t>
  </si>
  <si>
    <t>Number of MSMEs that accepted subsidized loans</t>
  </si>
  <si>
    <t xml:space="preserve">CREDIT GUARANTEES </t>
  </si>
  <si>
    <t>Number of guarantee schemes</t>
  </si>
  <si>
    <t xml:space="preserve">   Growth (%)</t>
  </si>
  <si>
    <t>Number of MSMEs guaranteed</t>
  </si>
  <si>
    <t>MSME access to credit guarantees (% of total MSMEs)</t>
  </si>
  <si>
    <t>Guaranteed MSME loans to total MSME loans (%)</t>
  </si>
  <si>
    <t>Nonperforming guaranteed MSME loans to total guaranteed MSME loans (NPL ratio; %)</t>
  </si>
  <si>
    <t>Refinancing schemes for MSMEs</t>
  </si>
  <si>
    <t>Name of the Fund</t>
  </si>
  <si>
    <t>Year of the launch</t>
  </si>
  <si>
    <t>Taget Beneficiaries</t>
  </si>
  <si>
    <t>Number of MSMEs benefitted*</t>
  </si>
  <si>
    <t>Status (ongoing/ closed)</t>
  </si>
  <si>
    <t>Less than 0.5</t>
  </si>
  <si>
    <t>0.5-1.5</t>
  </si>
  <si>
    <t>1.6-7.5</t>
  </si>
  <si>
    <t>less than 0.3</t>
  </si>
  <si>
    <t>0.3-10</t>
  </si>
  <si>
    <t>10 to 50</t>
  </si>
  <si>
    <t>3. Number of Employees</t>
  </si>
  <si>
    <t>1 to 5</t>
  </si>
  <si>
    <t>5 to 25</t>
  </si>
  <si>
    <t>25 to 50</t>
  </si>
  <si>
    <t>Ministry of Commerce, Industries, Labour &amp; Immigration (MCILI)</t>
  </si>
  <si>
    <t>Responsible for MSMEs in SI including national policies &amp; legislations on MSMEs, MSME advisory, MSME grants, MSME data, administration of the secured transactions act, E-commerce</t>
  </si>
  <si>
    <t>Ministry of Environment, Climate, Disaster Management &amp; Meteorology (MECDM)</t>
  </si>
  <si>
    <t>Responsible for Climate related initiatives</t>
  </si>
  <si>
    <t>Ministry of Finance &amp; Treasury (MOFT - Economic Reform Unit (ERU), Inland Revenue Department (IRD) and Climate Finance Resilience Unit (CFRU))</t>
  </si>
  <si>
    <t>Responsible for any initiatives that will involved Government incl. MCILI, MECDM</t>
  </si>
  <si>
    <t>Honiara City Council</t>
  </si>
  <si>
    <t>Responsible for MSME Business Licences within Honiara city</t>
  </si>
  <si>
    <t>Central Bank</t>
  </si>
  <si>
    <t>1)</t>
  </si>
  <si>
    <t>MCILI</t>
  </si>
  <si>
    <t>2)</t>
  </si>
  <si>
    <t>CBSI</t>
  </si>
  <si>
    <t xml:space="preserve">Purpose of Policy to collate disaggregated Data </t>
  </si>
  <si>
    <t>Development Bank  LOANS TO MSMEs</t>
  </si>
  <si>
    <t>Number of funds - Development Bank Of Solomon Islands (DBSI)</t>
  </si>
  <si>
    <t>Growth</t>
  </si>
  <si>
    <t>MSME access share (% of total DBSI loans)</t>
  </si>
  <si>
    <t xml:space="preserve">MSME Development Authority </t>
  </si>
  <si>
    <t xml:space="preserve">Register MSMEs and Impliment MSME programs </t>
  </si>
  <si>
    <t xml:space="preserve">To help local MSME for the down streaming processing of local products </t>
  </si>
  <si>
    <t xml:space="preserve">This facility to help local exporter to finance their export operation of their  products </t>
  </si>
  <si>
    <t>...</t>
  </si>
  <si>
    <t>Source: ADB Asia SME Monitor 2025 database. Data from Development Bank of Solomon Islands</t>
  </si>
  <si>
    <t>Table 3.2: Bank Credit - Development Bank of Solomon Islands</t>
  </si>
  <si>
    <r>
      <t xml:space="preserve">MSME loans outstanding by region </t>
    </r>
    <r>
      <rPr>
        <sz val="8"/>
        <rFont val="Arial"/>
        <family val="2"/>
      </rPr>
      <t xml:space="preserve">(% share) </t>
    </r>
  </si>
  <si>
    <t>2. Export Finance Facility (CBSI)</t>
  </si>
  <si>
    <t>3.MSME Credit ine (MCILI)</t>
  </si>
  <si>
    <t>Ongoing</t>
  </si>
  <si>
    <t>Secured Transactions Act 2008 (amended 2015)</t>
  </si>
  <si>
    <t>Financial Institutions Act 1998</t>
  </si>
  <si>
    <t>Central Bank of Solomon Islands Act 2012</t>
  </si>
  <si>
    <t>To guide and promote, regulate MSME sector development</t>
  </si>
  <si>
    <t>Allows financiers registered security interests in movable property</t>
  </si>
  <si>
    <t>Regulatory framework for banks and financial institutions</t>
  </si>
  <si>
    <t>Update to international best practices</t>
  </si>
  <si>
    <t>Solomon Islands Chamber of Commerce and Industry (SICCI)</t>
  </si>
  <si>
    <t>MSME Working Group</t>
  </si>
  <si>
    <t>Finance Sector Development Program work alongside stakeholders on MSME initiatives under NFIS3: Innovative solutions come through the Regulatory Sandbox, Administration of SME Credit Guarantee Scheme for MCILI, Export Finance Facility, Payment channels</t>
  </si>
  <si>
    <t xml:space="preserve">Private sector body promoting MSME interests and support programs, training </t>
  </si>
  <si>
    <t>Estblished under the National Financial Inclusion policy. A group comprising CBSI, MCILI, other relevant Ministries, private sector, SICCI, Banks, DBSI and entrepreneurs</t>
  </si>
  <si>
    <t>National Financial Inclusion Strategy 2021-2025 (4 pillars)</t>
  </si>
  <si>
    <t>MSME Finance Policy draft</t>
  </si>
  <si>
    <t>DBSI</t>
  </si>
  <si>
    <t>To support lenders increase access to finance for MSMEs with collateral short fall</t>
  </si>
  <si>
    <t>Allows MSMEs to access small loans to support their business</t>
  </si>
  <si>
    <t xml:space="preserve">To help local MSMEs with export logistics </t>
  </si>
  <si>
    <t>3)</t>
  </si>
  <si>
    <t>4)</t>
  </si>
  <si>
    <t>5)</t>
  </si>
  <si>
    <t>Enhance access to affordable and adequate finance for SMEs</t>
  </si>
  <si>
    <t>Promote the development of innovative finance products tailored to SME needs</t>
  </si>
  <si>
    <t>Strengthen the capacity of financial institutions to serve SMEs</t>
  </si>
  <si>
    <t>Foster a conducive regulatory environment for SME financing</t>
  </si>
  <si>
    <t>Encourage private sector participation in SME financing</t>
  </si>
  <si>
    <t>Overcome barriers to increase access and reach</t>
  </si>
  <si>
    <t>Creditline Facility administer by Solomon Islands Development Bank DBSI, funded by Solomon Islands Government through Business and Cooperative Division Ministry of Commerce, Industry labour and Immigration  6 September 2021</t>
  </si>
  <si>
    <t>Value added Subvention grant with Iindustrial Development Division IDD with MCILI  12 October 2021</t>
  </si>
  <si>
    <r>
      <t xml:space="preserve">MSME GDP by region </t>
    </r>
    <r>
      <rPr>
        <sz val="8"/>
        <rFont val="Arial"/>
        <family val="2"/>
      </rPr>
      <t>(% share)</t>
    </r>
    <r>
      <rPr>
        <b/>
        <sz val="8"/>
        <rFont val="Arial"/>
        <family val="2"/>
      </rPr>
      <t xml:space="preserve"> </t>
    </r>
  </si>
  <si>
    <t>CONTRIBUTION TO GDP</t>
  </si>
  <si>
    <t>Number of enterprises, total*</t>
  </si>
  <si>
    <t>Credit*</t>
  </si>
  <si>
    <t>OPERATING BANKS</t>
  </si>
  <si>
    <t>*Total loan figures are Total Private Sector Credit as provided by Central Bank of Solomon Islands - no separate split of MSME loans data is available</t>
  </si>
  <si>
    <t>Source: ADB Asia SME Monitor 2025 database. Data from Central Bank of Solomon Islands (CBSI) Annual report 2024</t>
  </si>
  <si>
    <t>Source: ADB Asia SME Monitor 2025 database. Data from Central Bank of Solomon Islands (CBSI)</t>
  </si>
  <si>
    <t>Digital Transformation policy (launched on 23 July 2024)</t>
  </si>
  <si>
    <t>Policy on Collation of Disaggregated Data for Financial Incluson  (launched in February 2023)</t>
  </si>
  <si>
    <t xml:space="preserve">Export Grant - Marketing Promotion Division  MCILI </t>
  </si>
  <si>
    <t>Small Business Finance Guarantee Scheme with CBSI  (launched on 28 November 2016)</t>
  </si>
  <si>
    <t>Export Finance facility with CBSI (launched on 12 November 2021)</t>
  </si>
  <si>
    <t>GDP=gross domestic product; MSME = micro, small, and medium-sized enterprise.</t>
  </si>
  <si>
    <t>*The data refers to the formal business establishments</t>
  </si>
  <si>
    <t>***The data refers to the overall number of formal business establishments, including MSMEs</t>
  </si>
  <si>
    <t>**** Other services includes hospitality services</t>
  </si>
  <si>
    <t>Number of MSMEs**</t>
  </si>
  <si>
    <t>**The data was estimated based on the number of employees criterion of the MSME definition</t>
  </si>
  <si>
    <t>Source: ADB Asia SME Monitor 2025 database. Data from 2024 Solomon Islands National Economic Establishment Census - Preliminary Findings as of 7 May 2025</t>
  </si>
  <si>
    <t>Other services****</t>
  </si>
  <si>
    <t>EMPLOYMENT*</t>
  </si>
  <si>
    <t>…</t>
  </si>
  <si>
    <t>Others (unclassified)</t>
  </si>
  <si>
    <t>Number of employment, total*</t>
  </si>
  <si>
    <t>Share of female employees to total employees (%)*</t>
  </si>
  <si>
    <t>The National E-commerce Strategy for 2022-2027  (launched on 28 April 2023 by National Government)</t>
  </si>
  <si>
    <t>1) Increased consumer uptake of e-commerce across diverse segments of society;
2) Increased adoption of e-commerce tools and services by businesses of all sizes;
3) Deepened integration of rural and urban domestic markets;
4) Widespread availability and uptake of digital payment solutions;
5) Enhanced export competitiveness in priority sectors, led by e-commerce.</t>
  </si>
  <si>
    <t>1) Digital Financial Services – a key catalyst to overcome barriers to access and use of formal financial services and, enhance inclusion by expanding the number of eligible account users;
2) MSMEs –strengthening the productive capacity of MSMEs through providing access to a broad range of financing options and building entrepreneurial capability through business mentoring and skills development;
3) Consumer empowerment &amp; protection – building the financial capability of target groups, providing them the opportunity to be financially competent
and to achieve a greater financial security;
4) Data Measurement - the importance of evidenced-based policies that identifies appropriate policy interventions for an inclusive financial sector, one that provides for the diverse needs of Solomon Islands population including the underserved and marginalized groups.</t>
  </si>
  <si>
    <t>MSME Policy &amp; Strategy (approved on  28 November 2016)</t>
  </si>
  <si>
    <t>1) Build appropriate Institutional Framework of MSME development;                                                                2) Promote culture of entrepreneurship;                                                                                                             3) Facilitate MSME access to business development services;                                                                         4) Put in place mechanism for MSMEs to access appropriate business finance;                                             5) Promote innovation and technological cpacity of MSMEs;                                                                           6) Simplify the fiscal and regulatory framework for MSMEs;                                                                          7) MSME policy performance monitoring framework</t>
  </si>
  <si>
    <t>National Climate Change Policy for 2023-2032 (launched on 4 October 2023 by National Government)</t>
  </si>
  <si>
    <t>Government</t>
  </si>
  <si>
    <t>Key objectives are:                                                                                                                                                                                            1) Establish and strengthen the governance framework to address climate change
emergency;
2) Target adaptation and risk resilience on key vulnerabilities;
3) Focus mitigation actions on sustainably lowering emissions and enhancing sinks, whilst simultaneously promoting economic growth and strengthening our resilience to climate change;
4) Address Loss and Damage;
5) Achieving national obligations to meet our regional and international commitments;
6) Strengthen technical capacities for assessment, technology and finance mobilisation, and mainstreaming of climate change actions.</t>
  </si>
  <si>
    <t>Long Term Low Emission Development Strategy until 2050 (launched on 4 October 2023 by National Government)</t>
  </si>
  <si>
    <t>The Strategy aims to maintain net zero emissions across all sectors by 2050 with equitable economic growth and resilience. The important features of the 2050 vision are defined as the following:
1) Net zero emissions across all sectors: Total national removals exceed total emissions;
2) Equitable economic growth: Economic growth that benefits all and with equal access to economic opportunities;
3) Resilience: Community continuity through economic and environmental shocks.</t>
  </si>
  <si>
    <t>The Gender Equality and Women’s Development (GEWD) Policy 2016 – 2020</t>
  </si>
  <si>
    <t>Policy priority outcomes:                                                                                                                                                                                     1) Gender responsive government programmes and services.
2) Improved economic status of women.
3) Equal participation of women and men at all levels of decision-making, governance and leadership.
4) Preventing and responding to violence against women and girls.
5) Increased awareness and acknowledgement of the role of women in peace and security.
6) Increased access to education and providing a supportive school environment.
7) Improved access for women’s right to sexual and reproductive health.</t>
  </si>
  <si>
    <t>Gender Equalit and Social Inclusion (GESI) Policy for 2022-2024</t>
  </si>
  <si>
    <t>1) Contribute to achieving gender and social inclusion responsive programs and services, supporting equal participation of women and men in  decision-making, governance and leadership;                                                                                                                                                                     2) Proomote civic and voter education for women, girls, and people with disabilities in the schools.</t>
  </si>
  <si>
    <t>Trade Policy Framework (officially launched in April 2015 by the Ministry of Foreign Affairs and External Trade)</t>
  </si>
  <si>
    <t>1) Mainstream trade into the national development strategy including future agreed national priorities;
2) Improve the medium to long term performance of the Solomon Islands economy in the areas of trade and foreign direct investment;
3) Establish a policy platform that builds upon and coordinates sectoral priorities for the ultimate purpose of enhancing human development;
4) Support the effective operation of the National Trade Development Committee (NTDC);
5) Articulate the trade interests of Solomon Islands and ensure that these are reflected in trade negotiations;                                                                                                                                                                                                     6) Facilitate increased inflows of Aid for Trade (AfT) for the purpose of implementing trade policies and helping use the opportunities offered by trade agreements.</t>
  </si>
  <si>
    <t>Number of customers financed, total*</t>
  </si>
  <si>
    <t>*Number of loans disbursed</t>
  </si>
  <si>
    <t>Table 6: Policies and Regulations</t>
  </si>
  <si>
    <t>MSME loans to total loans outstanding (%)- DBSI*</t>
  </si>
  <si>
    <t>** Trade finance refers to loans, guarantees, insurance, factoring, forfaiting, receivables finance, or supply chain finance, and other forms of finance and risk mitigation provided by financial institutions for import and export transactions. This includes all forms of pre-shipment, post-shipment, letters of credit, and any other trade-related financing provided by financial institutions.</t>
  </si>
  <si>
    <t>* Calculated based on the total loans outstanding from the Development Bank of Solomon Islands (refer to Table 4 line 13)</t>
  </si>
  <si>
    <r>
      <t>Businessess by sector</t>
    </r>
    <r>
      <rPr>
        <sz val="8"/>
        <rFont val="Arial"/>
        <family val="2"/>
      </rPr>
      <t xml:space="preserve"> (% share)</t>
    </r>
    <r>
      <rPr>
        <b/>
        <sz val="8"/>
        <rFont val="Arial"/>
        <family val="2"/>
      </rPr>
      <t>***</t>
    </r>
  </si>
  <si>
    <r>
      <t xml:space="preserve">Number of Businesses by region </t>
    </r>
    <r>
      <rPr>
        <sz val="8"/>
        <rFont val="Arial"/>
        <family val="2"/>
      </rPr>
      <t>(% share)*</t>
    </r>
    <r>
      <rPr>
        <b/>
        <sz val="8"/>
        <rFont val="Arial"/>
        <family val="2"/>
      </rPr>
      <t>**</t>
    </r>
  </si>
  <si>
    <r>
      <t xml:space="preserve">Employment by Businesses by sector </t>
    </r>
    <r>
      <rPr>
        <sz val="8"/>
        <rFont val="Arial"/>
        <family val="2"/>
      </rPr>
      <t>(% share)</t>
    </r>
    <r>
      <rPr>
        <b/>
        <sz val="8"/>
        <rFont val="Arial"/>
        <family val="2"/>
      </rPr>
      <t>***</t>
    </r>
  </si>
  <si>
    <r>
      <t xml:space="preserve">Employment by Businesses by region </t>
    </r>
    <r>
      <rPr>
        <sz val="8"/>
        <rFont val="Arial"/>
        <family val="2"/>
      </rPr>
      <t>(% share)</t>
    </r>
    <r>
      <rPr>
        <b/>
        <sz val="8"/>
        <rFont val="Arial"/>
        <family val="2"/>
      </rPr>
      <t xml:space="preserve"> ***</t>
    </r>
  </si>
  <si>
    <r>
      <rPr>
        <sz val="8"/>
        <color theme="1"/>
        <rFont val="Arial"/>
        <family val="2"/>
      </rPr>
      <t>MSME BILL</t>
    </r>
    <r>
      <rPr>
        <i/>
        <sz val="8"/>
        <color theme="1"/>
        <rFont val="Arial"/>
        <family val="2"/>
      </rPr>
      <t xml:space="preserve">  (Not yet to be approved by Parliament,as of August 2025)</t>
    </r>
  </si>
  <si>
    <t>1.Net Capital Investment (SI$ million)</t>
  </si>
  <si>
    <t xml:space="preserve">2. Annual Turnover (SI$ million) </t>
  </si>
  <si>
    <t>MSME labor productivity (SI$)</t>
  </si>
  <si>
    <t>Total import value (SI$ million)</t>
  </si>
  <si>
    <t>MSME import value (SI$ million)</t>
  </si>
  <si>
    <t>MSME export value (SI$ million)</t>
  </si>
  <si>
    <t>Total export value (SI$ million)</t>
  </si>
  <si>
    <t>GDP of MSMEs (SI$ million)</t>
  </si>
  <si>
    <t>Deposits, total (SI$ million)</t>
  </si>
  <si>
    <t>Gross nonperforming loans (NPLs) (SI$ million)</t>
  </si>
  <si>
    <t>Loans outstanding in foreign currency (SI$ million)</t>
  </si>
  <si>
    <t>Loans outstanding in domestic currency (SI$ million)</t>
  </si>
  <si>
    <t>Loans outstanding, total (SI$ million)</t>
  </si>
  <si>
    <t xml:space="preserve">Deposits in domestic currency (SI$ million) </t>
  </si>
  <si>
    <t>Deposits in foreign currency (SI$ million)</t>
  </si>
  <si>
    <t>MSME loans outstanding, total (SI$ million)</t>
  </si>
  <si>
    <t>Nonperforming MSME loans (NPLs) (SI$ million)</t>
  </si>
  <si>
    <t>Guaranteed MSME loans (SI$ million)</t>
  </si>
  <si>
    <t>Non-collateral MSME loans (SI$ million)</t>
  </si>
  <si>
    <t>Trade finance to MSMEs (SI$ million)</t>
  </si>
  <si>
    <t>MSME loans outstanding, total (SI$ 000') DBSI</t>
  </si>
  <si>
    <t>Nonperforming MSME loans (NPLs) (SI$ 000')</t>
  </si>
  <si>
    <t>Guaranteed MSME loans (SI$ 000')</t>
  </si>
  <si>
    <t>Non-collateral MSME loans (SI$ 000')</t>
  </si>
  <si>
    <t>Trade finance to MSMEs (SI$ 000')**</t>
  </si>
  <si>
    <t>Total Loans by DBSI (SI$)</t>
  </si>
  <si>
    <t>Outstanding of DBSI loans to MSMEs (SI$)</t>
  </si>
  <si>
    <t>Guaranteed loans outstanding to MSMEs (SI$)</t>
  </si>
  <si>
    <t>Guaranteed loans approved to MSMEs (SI$)</t>
  </si>
  <si>
    <t>Guaranteed loans disbursed to MSMEs (SI$)</t>
  </si>
  <si>
    <t>Grand Total (SI$)</t>
  </si>
  <si>
    <t>Fund Size (SI$)</t>
  </si>
  <si>
    <t>Amount of Refinance (SI$)*</t>
  </si>
  <si>
    <t>Financing outstanding, total (SI$)</t>
  </si>
  <si>
    <t>Gross nonperforming loans (NPLs) (SI$)</t>
  </si>
  <si>
    <t>Savings (SI$)</t>
  </si>
  <si>
    <t>Trade finance (SI$)</t>
  </si>
  <si>
    <t>1. SME Credit Guarantee Scheme (CBSI through DBSI) Overall Portfolio</t>
  </si>
  <si>
    <t xml:space="preserve">* Data as of as of the end of 2024 </t>
  </si>
  <si>
    <t>Source: ADB Asia SME Monitor 2025 database. Data from Central Bank of Solomon Islands</t>
  </si>
  <si>
    <t>Source: ADB Asia SME Monitor 2025 database. Data from (i) Ministry of Commerce, Industries, Labour and Immigration (ii)  Central Bank of Solomon Islands (iii) official websites of government institutions</t>
  </si>
  <si>
    <t>Source:  ADB Asia SME Monitor 2025 database. Data from Solomon Islands Government Micro, Small and Medium Enterprise Policy and Strategy (launched on 28 November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</si>
</sst>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0.0"/>
    <numFmt numFmtId="166" formatCode="d\ mmmm\ yyyy"/>
    <numFmt numFmtId="167" formatCode="0.000"/>
    <numFmt numFmtId="168" formatCode="_(* #,##0_);_(* \(#,##0\);_(* &quot;-&quot;??_);_(@_)"/>
    <numFmt numFmtId="169" formatCode="_(* #,##0.0_);_(* \(#,##0.0\);_(* &quot;-&quot;??_);_(@_)"/>
    <numFmt numFmtId="170" formatCode="0.0%"/>
    <numFmt numFmtId="171" formatCode="_(* #,##0.000_);_(* \(#,##0.000\);_(* &quot;-&quot;??_);_(@_)"/>
  </numFmts>
  <fonts count="31" x14ac:knownFonts="1">
    <font>
      <sz val="11"/>
      <color theme="1"/>
      <name val="Calibri"/>
      <family val="2"/>
      <scheme val="minor"/>
    </font>
    <font>
      <sz val="11"/>
      <color theme="1"/>
      <name val="Calibri"/>
      <family val="2"/>
      <scheme val="minor"/>
    </font>
    <font>
      <sz val="8"/>
      <color theme="1"/>
      <name val="Arial"/>
      <family val="2"/>
    </font>
    <font>
      <sz val="8"/>
      <name val="Arial"/>
      <family val="2"/>
    </font>
    <font>
      <sz val="8"/>
      <name val="Calibri"/>
      <family val="2"/>
      <scheme val="minor"/>
    </font>
    <font>
      <b/>
      <sz val="8"/>
      <name val="Arial"/>
      <family val="2"/>
    </font>
    <font>
      <b/>
      <sz val="10"/>
      <name val="Arial"/>
      <family val="2"/>
    </font>
    <font>
      <b/>
      <sz val="14"/>
      <name val="Arial"/>
      <family val="2"/>
    </font>
    <font>
      <b/>
      <sz val="14"/>
      <color rgb="FF0070C0"/>
      <name val="Arial"/>
      <family val="2"/>
    </font>
    <font>
      <b/>
      <sz val="8"/>
      <color theme="1"/>
      <name val="Arial"/>
      <family val="2"/>
    </font>
    <font>
      <sz val="9"/>
      <color theme="1"/>
      <name val="Arial"/>
      <family val="2"/>
    </font>
    <font>
      <sz val="12"/>
      <color rgb="FFFF0000"/>
      <name val="Arial"/>
      <family val="2"/>
    </font>
    <font>
      <b/>
      <sz val="9"/>
      <color theme="1"/>
      <name val="Arial"/>
      <family val="2"/>
    </font>
    <font>
      <b/>
      <sz val="9"/>
      <color theme="1"/>
      <name val="Calibri"/>
      <family val="2"/>
    </font>
    <font>
      <sz val="10"/>
      <color theme="1"/>
      <name val="Calibri"/>
      <family val="2"/>
      <scheme val="minor"/>
    </font>
    <font>
      <sz val="10"/>
      <color theme="1"/>
      <name val="Arial"/>
      <family val="2"/>
    </font>
    <font>
      <sz val="8"/>
      <color rgb="FF000000"/>
      <name val="Arial"/>
      <family val="2"/>
    </font>
    <font>
      <b/>
      <sz val="8"/>
      <color rgb="FF000000"/>
      <name val="Arial"/>
      <family val="2"/>
    </font>
    <font>
      <sz val="8"/>
      <color theme="1"/>
      <name val="Calibri"/>
      <family val="2"/>
      <scheme val="minor"/>
    </font>
    <font>
      <sz val="11"/>
      <color theme="1"/>
      <name val="Calibri"/>
      <family val="2"/>
      <scheme val="minor"/>
    </font>
    <font>
      <b/>
      <sz val="11"/>
      <name val="Arial"/>
      <family val="2"/>
    </font>
    <font>
      <sz val="11"/>
      <name val="Arial"/>
      <family val="2"/>
    </font>
    <font>
      <sz val="8"/>
      <color rgb="FF000000"/>
      <name val="Calibri"/>
      <family val="2"/>
    </font>
    <font>
      <b/>
      <sz val="12"/>
      <color rgb="FFFF0000"/>
      <name val="Arial"/>
      <family val="2"/>
    </font>
    <font>
      <i/>
      <sz val="12"/>
      <color rgb="FFFF0000"/>
      <name val="Arial"/>
      <family val="2"/>
    </font>
    <font>
      <i/>
      <sz val="8"/>
      <name val="Arial"/>
      <family val="2"/>
    </font>
    <font>
      <sz val="8"/>
      <color rgb="FFFF0000"/>
      <name val="Arial"/>
      <family val="2"/>
    </font>
    <font>
      <b/>
      <sz val="14"/>
      <color theme="8" tint="-0.249977111117893"/>
      <name val="Arial"/>
      <family val="2"/>
    </font>
    <font>
      <i/>
      <sz val="8"/>
      <color theme="1"/>
      <name val="Arial"/>
      <family val="2"/>
    </font>
    <font>
      <b/>
      <i/>
      <sz val="14"/>
      <name val="Arial"/>
      <family val="2"/>
    </font>
    <font>
      <b/>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FFFF00"/>
      </patternFill>
    </fill>
    <fill>
      <patternFill patternType="solid">
        <fgColor theme="8" tint="0.79998168889431442"/>
        <bgColor indexed="64"/>
      </patternFill>
    </fill>
    <fill>
      <patternFill patternType="solid">
        <fgColor theme="0"/>
        <bgColor rgb="FFFFFFFF"/>
      </patternFill>
    </fill>
    <fill>
      <patternFill patternType="solid">
        <fgColor rgb="FFFFFFFF"/>
        <bgColor rgb="FF000000"/>
      </patternFill>
    </fill>
    <fill>
      <patternFill patternType="solid">
        <fgColor theme="9" tint="0.599963377788628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double">
        <color auto="1"/>
      </top>
      <bottom style="thin">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diagonal/>
    </border>
    <border diagonalUp="1">
      <left style="thin">
        <color auto="1"/>
      </left>
      <right style="thin">
        <color auto="1"/>
      </right>
      <top style="thin">
        <color auto="1"/>
      </top>
      <bottom style="thin">
        <color auto="1"/>
      </bottom>
      <diagonal style="thin">
        <color auto="1"/>
      </diagonal>
    </border>
    <border>
      <left/>
      <right/>
      <top style="thin">
        <color auto="1"/>
      </top>
      <bottom style="double">
        <color indexed="64"/>
      </bottom>
      <diagonal/>
    </border>
    <border>
      <left/>
      <right/>
      <top style="hair">
        <color indexed="64"/>
      </top>
      <bottom/>
      <diagonal/>
    </border>
    <border>
      <left/>
      <right/>
      <top/>
      <bottom style="hair">
        <color indexed="64"/>
      </bottom>
      <diagonal/>
    </border>
    <border>
      <left style="hair">
        <color indexed="64"/>
      </left>
      <right/>
      <top style="thin">
        <color auto="1"/>
      </top>
      <bottom style="double">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double">
        <color indexed="64"/>
      </top>
      <bottom/>
      <diagonal/>
    </border>
    <border>
      <left style="thin">
        <color auto="1"/>
      </left>
      <right/>
      <top style="double">
        <color indexed="64"/>
      </top>
      <bottom/>
      <diagonal/>
    </border>
  </borders>
  <cellStyleXfs count="6">
    <xf numFmtId="0" fontId="0" fillId="0" borderId="0"/>
    <xf numFmtId="43" fontId="1" fillId="0" borderId="0" applyFont="0" applyFill="0" applyBorder="0" applyAlignment="0" applyProtection="0"/>
    <xf numFmtId="0" fontId="19"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255">
    <xf numFmtId="0" fontId="0" fillId="0" borderId="0" xfId="0"/>
    <xf numFmtId="0" fontId="2" fillId="0" borderId="0" xfId="0" applyFont="1"/>
    <xf numFmtId="0" fontId="3" fillId="0" borderId="0" xfId="0" applyFont="1"/>
    <xf numFmtId="0" fontId="2" fillId="2" borderId="0" xfId="0" applyFont="1" applyFill="1"/>
    <xf numFmtId="0" fontId="6" fillId="2" borderId="0" xfId="0" applyFont="1" applyFill="1" applyAlignment="1">
      <alignment horizontal="left" vertical="center"/>
    </xf>
    <xf numFmtId="0" fontId="10" fillId="0" borderId="0" xfId="0" applyFont="1"/>
    <xf numFmtId="0" fontId="0" fillId="2" borderId="0" xfId="0" applyFill="1"/>
    <xf numFmtId="0" fontId="8"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vertical="top" wrapText="1"/>
    </xf>
    <xf numFmtId="0" fontId="9" fillId="0" borderId="0" xfId="0" applyFont="1" applyAlignment="1">
      <alignment vertical="top" wrapText="1"/>
    </xf>
    <xf numFmtId="0" fontId="14" fillId="0" borderId="0" xfId="0" applyFont="1"/>
    <xf numFmtId="0" fontId="15" fillId="0" borderId="0" xfId="0" applyFont="1"/>
    <xf numFmtId="0" fontId="18" fillId="2" borderId="0" xfId="0" applyFont="1" applyFill="1"/>
    <xf numFmtId="0" fontId="18" fillId="0" borderId="0" xfId="0" applyFont="1"/>
    <xf numFmtId="0" fontId="9" fillId="2" borderId="0" xfId="0" applyFont="1" applyFill="1" applyAlignment="1">
      <alignment horizontal="center" vertical="top" wrapText="1"/>
    </xf>
    <xf numFmtId="0" fontId="0" fillId="0" borderId="0" xfId="0" applyAlignment="1">
      <alignment horizontal="center"/>
    </xf>
    <xf numFmtId="0" fontId="12" fillId="3" borderId="11" xfId="0" applyFont="1" applyFill="1" applyBorder="1" applyAlignment="1">
      <alignment horizontal="center" vertical="center" wrapText="1"/>
    </xf>
    <xf numFmtId="0" fontId="3" fillId="2" borderId="4" xfId="0" applyFont="1" applyFill="1" applyBorder="1" applyAlignment="1">
      <alignment vertical="top" wrapText="1"/>
    </xf>
    <xf numFmtId="165" fontId="16" fillId="4" borderId="19" xfId="0" applyNumberFormat="1" applyFont="1" applyFill="1" applyBorder="1" applyAlignment="1">
      <alignment horizontal="center" vertical="top" wrapText="1"/>
    </xf>
    <xf numFmtId="165" fontId="16" fillId="4" borderId="15" xfId="0" applyNumberFormat="1" applyFont="1" applyFill="1" applyBorder="1" applyAlignment="1">
      <alignment horizontal="center" vertical="top" wrapText="1"/>
    </xf>
    <xf numFmtId="167" fontId="16" fillId="4" borderId="15" xfId="0" applyNumberFormat="1" applyFont="1" applyFill="1" applyBorder="1" applyAlignment="1">
      <alignment horizontal="center" vertical="top" wrapText="1"/>
    </xf>
    <xf numFmtId="165" fontId="0" fillId="2" borderId="0" xfId="0" applyNumberFormat="1" applyFill="1" applyAlignment="1">
      <alignment horizontal="center"/>
    </xf>
    <xf numFmtId="0" fontId="0" fillId="2" borderId="0" xfId="0" applyFill="1" applyAlignment="1">
      <alignment horizontal="center"/>
    </xf>
    <xf numFmtId="0" fontId="11" fillId="2" borderId="0" xfId="0" applyFont="1" applyFill="1" applyAlignment="1">
      <alignment vertical="top" wrapText="1"/>
    </xf>
    <xf numFmtId="0" fontId="11" fillId="2" borderId="9" xfId="0" applyFont="1" applyFill="1" applyBorder="1" applyAlignment="1">
      <alignment vertical="top" wrapText="1"/>
    </xf>
    <xf numFmtId="0" fontId="16" fillId="6" borderId="18" xfId="0" applyFont="1" applyFill="1" applyBorder="1" applyAlignment="1">
      <alignment horizontal="left" vertical="top"/>
    </xf>
    <xf numFmtId="166" fontId="16" fillId="2" borderId="19" xfId="0" applyNumberFormat="1" applyFont="1" applyFill="1" applyBorder="1" applyAlignment="1">
      <alignment horizontal="center" vertical="top" wrapText="1"/>
    </xf>
    <xf numFmtId="0" fontId="16" fillId="2" borderId="19" xfId="0" applyFont="1" applyFill="1" applyBorder="1" applyAlignment="1">
      <alignment vertical="top" wrapText="1"/>
    </xf>
    <xf numFmtId="0" fontId="16" fillId="2" borderId="14" xfId="0" applyFont="1" applyFill="1" applyBorder="1" applyAlignment="1">
      <alignment vertical="top"/>
    </xf>
    <xf numFmtId="166" fontId="16" fillId="2" borderId="15" xfId="0" applyNumberFormat="1" applyFont="1" applyFill="1" applyBorder="1" applyAlignment="1">
      <alignment horizontal="center" vertical="top" wrapText="1"/>
    </xf>
    <xf numFmtId="0" fontId="17" fillId="2" borderId="15" xfId="0" applyFont="1" applyFill="1" applyBorder="1" applyAlignment="1">
      <alignment horizontal="center" vertical="top"/>
    </xf>
    <xf numFmtId="0" fontId="16" fillId="2" borderId="15" xfId="0" applyFont="1" applyFill="1" applyBorder="1" applyAlignment="1">
      <alignment vertical="top" wrapText="1"/>
    </xf>
    <xf numFmtId="0" fontId="16" fillId="2" borderId="15" xfId="0" applyFont="1" applyFill="1" applyBorder="1" applyAlignment="1">
      <alignment horizontal="center" vertical="top" wrapText="1"/>
    </xf>
    <xf numFmtId="0" fontId="3" fillId="2" borderId="1" xfId="0" applyFont="1" applyFill="1" applyBorder="1" applyAlignment="1">
      <alignment horizontal="center" vertical="top" wrapText="1"/>
    </xf>
    <xf numFmtId="166" fontId="16" fillId="2" borderId="1" xfId="0" applyNumberFormat="1" applyFont="1" applyFill="1" applyBorder="1" applyAlignment="1">
      <alignment horizontal="center" vertical="top" wrapText="1"/>
    </xf>
    <xf numFmtId="0" fontId="3" fillId="2" borderId="1" xfId="0" applyFont="1" applyFill="1" applyBorder="1" applyAlignment="1">
      <alignment vertical="top" wrapText="1"/>
    </xf>
    <xf numFmtId="0" fontId="4" fillId="2" borderId="0" xfId="0" applyFont="1" applyFill="1"/>
    <xf numFmtId="0" fontId="4" fillId="2" borderId="0" xfId="0" applyFont="1" applyFill="1" applyAlignment="1">
      <alignment horizontal="center"/>
    </xf>
    <xf numFmtId="0" fontId="20" fillId="2" borderId="4" xfId="0" applyFont="1" applyFill="1" applyBorder="1"/>
    <xf numFmtId="165" fontId="20" fillId="2" borderId="1" xfId="0" applyNumberFormat="1" applyFont="1" applyFill="1" applyBorder="1" applyAlignment="1">
      <alignment horizontal="center"/>
    </xf>
    <xf numFmtId="0" fontId="21" fillId="2" borderId="1" xfId="0" applyFont="1" applyFill="1" applyBorder="1" applyAlignment="1">
      <alignment horizontal="center"/>
    </xf>
    <xf numFmtId="0" fontId="21" fillId="2" borderId="1" xfId="0" applyFont="1" applyFill="1" applyBorder="1"/>
    <xf numFmtId="0" fontId="21" fillId="2" borderId="13" xfId="0" applyFont="1" applyFill="1" applyBorder="1"/>
    <xf numFmtId="0" fontId="3" fillId="2" borderId="20" xfId="0" applyFont="1" applyFill="1" applyBorder="1" applyAlignment="1">
      <alignment horizontal="left" vertical="top" wrapText="1"/>
    </xf>
    <xf numFmtId="0" fontId="16" fillId="2" borderId="16" xfId="0" applyFont="1" applyFill="1" applyBorder="1" applyAlignment="1">
      <alignment horizontal="left" vertical="top" wrapText="1"/>
    </xf>
    <xf numFmtId="0" fontId="2" fillId="2" borderId="16"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7" borderId="6" xfId="0" applyFont="1" applyFill="1" applyBorder="1" applyAlignment="1">
      <alignment vertical="top"/>
    </xf>
    <xf numFmtId="0" fontId="23" fillId="0" borderId="0" xfId="0" applyFont="1"/>
    <xf numFmtId="0" fontId="3" fillId="2" borderId="0" xfId="0" applyFont="1" applyFill="1"/>
    <xf numFmtId="0" fontId="8" fillId="2" borderId="0" xfId="0" applyFont="1" applyFill="1"/>
    <xf numFmtId="0" fontId="6" fillId="2" borderId="0" xfId="0" applyFont="1" applyFill="1"/>
    <xf numFmtId="0" fontId="7" fillId="2" borderId="0" xfId="0" applyFont="1" applyFill="1"/>
    <xf numFmtId="0" fontId="24" fillId="2" borderId="0" xfId="0" applyFont="1" applyFill="1"/>
    <xf numFmtId="16" fontId="3" fillId="2" borderId="0" xfId="0" applyNumberFormat="1" applyFont="1" applyFill="1" applyAlignment="1">
      <alignment horizontal="left" vertical="top" wrapText="1"/>
    </xf>
    <xf numFmtId="0" fontId="25" fillId="0" borderId="0" xfId="0" applyFont="1"/>
    <xf numFmtId="0" fontId="8" fillId="2" borderId="0" xfId="0" applyFont="1" applyFill="1" applyAlignment="1">
      <alignment horizontal="left" vertical="top"/>
    </xf>
    <xf numFmtId="0" fontId="27" fillId="2" borderId="0" xfId="0" applyFont="1" applyFill="1" applyAlignment="1">
      <alignment horizontal="left" vertical="top"/>
    </xf>
    <xf numFmtId="0" fontId="9" fillId="2" borderId="0" xfId="0" applyFont="1" applyFill="1"/>
    <xf numFmtId="0" fontId="24" fillId="2" borderId="0" xfId="0" applyFont="1" applyFill="1" applyAlignment="1">
      <alignment horizontal="left" vertical="center"/>
    </xf>
    <xf numFmtId="0" fontId="29" fillId="2" borderId="0" xfId="0" applyFont="1" applyFill="1"/>
    <xf numFmtId="0" fontId="25" fillId="2" borderId="0" xfId="0" applyFont="1" applyFill="1"/>
    <xf numFmtId="0" fontId="24" fillId="2" borderId="0" xfId="0" applyFont="1" applyFill="1" applyAlignment="1">
      <alignment horizontal="left" vertical="top"/>
    </xf>
    <xf numFmtId="0" fontId="28" fillId="2" borderId="0" xfId="0" applyFont="1" applyFill="1"/>
    <xf numFmtId="0" fontId="5" fillId="8" borderId="2" xfId="0" applyFont="1" applyFill="1" applyBorder="1"/>
    <xf numFmtId="0" fontId="5" fillId="9" borderId="2" xfId="0" applyFont="1" applyFill="1" applyBorder="1"/>
    <xf numFmtId="0" fontId="5" fillId="9" borderId="3" xfId="0" applyFont="1" applyFill="1" applyBorder="1"/>
    <xf numFmtId="168" fontId="5" fillId="9" borderId="3" xfId="3" applyNumberFormat="1" applyFont="1" applyFill="1" applyBorder="1"/>
    <xf numFmtId="169" fontId="5" fillId="9" borderId="3" xfId="3" applyNumberFormat="1" applyFont="1" applyFill="1" applyBorder="1"/>
    <xf numFmtId="168" fontId="3" fillId="0" borderId="0" xfId="0" applyNumberFormat="1" applyFont="1"/>
    <xf numFmtId="0" fontId="3" fillId="8" borderId="3" xfId="0" applyFont="1" applyFill="1" applyBorder="1"/>
    <xf numFmtId="0" fontId="5" fillId="0" borderId="0" xfId="0" applyFont="1"/>
    <xf numFmtId="165" fontId="3" fillId="0" borderId="0" xfId="0" applyNumberFormat="1" applyFont="1"/>
    <xf numFmtId="37" fontId="3" fillId="2" borderId="0" xfId="3" quotePrefix="1" applyNumberFormat="1" applyFont="1" applyFill="1" applyBorder="1" applyAlignment="1">
      <alignment horizontal="right"/>
    </xf>
    <xf numFmtId="168" fontId="2" fillId="2" borderId="0" xfId="3" applyNumberFormat="1" applyFont="1" applyFill="1" applyBorder="1" applyAlignment="1">
      <alignment horizontal="right"/>
    </xf>
    <xf numFmtId="0" fontId="26" fillId="2" borderId="0" xfId="0" applyFont="1" applyFill="1"/>
    <xf numFmtId="168" fontId="3" fillId="0" borderId="0" xfId="3" applyNumberFormat="1" applyFont="1" applyFill="1" applyBorder="1"/>
    <xf numFmtId="0" fontId="3" fillId="0" borderId="0" xfId="0" applyFont="1" applyAlignment="1">
      <alignment horizontal="center" wrapText="1"/>
    </xf>
    <xf numFmtId="0" fontId="3" fillId="0" borderId="0" xfId="0" applyFont="1" applyAlignment="1">
      <alignment horizontal="right"/>
    </xf>
    <xf numFmtId="0" fontId="5" fillId="11" borderId="2" xfId="0" applyFont="1" applyFill="1" applyBorder="1"/>
    <xf numFmtId="0" fontId="5" fillId="11" borderId="3" xfId="0" applyFont="1" applyFill="1" applyBorder="1"/>
    <xf numFmtId="0" fontId="3" fillId="11" borderId="3" xfId="0" applyFont="1" applyFill="1" applyBorder="1"/>
    <xf numFmtId="0" fontId="3" fillId="2" borderId="0" xfId="0" applyFont="1" applyFill="1" applyAlignment="1">
      <alignment horizontal="left" vertical="top"/>
    </xf>
    <xf numFmtId="0" fontId="3" fillId="2" borderId="0" xfId="0" applyFont="1" applyFill="1" applyAlignment="1">
      <alignment horizontal="left" vertical="top" wrapText="1"/>
    </xf>
    <xf numFmtId="0" fontId="26" fillId="2" borderId="0" xfId="0" applyFont="1" applyFill="1" applyAlignment="1">
      <alignment horizontal="left" vertical="top"/>
    </xf>
    <xf numFmtId="0" fontId="5" fillId="8" borderId="21" xfId="0" applyFont="1" applyFill="1" applyBorder="1"/>
    <xf numFmtId="0" fontId="5" fillId="8" borderId="9" xfId="0" applyFont="1" applyFill="1" applyBorder="1"/>
    <xf numFmtId="168" fontId="5" fillId="8" borderId="9" xfId="0" applyNumberFormat="1" applyFont="1" applyFill="1" applyBorder="1"/>
    <xf numFmtId="1" fontId="3" fillId="0" borderId="0" xfId="0" applyNumberFormat="1" applyFont="1"/>
    <xf numFmtId="168" fontId="2" fillId="2" borderId="0" xfId="3" quotePrefix="1" applyNumberFormat="1" applyFont="1" applyFill="1" applyBorder="1" applyAlignment="1"/>
    <xf numFmtId="168" fontId="2" fillId="2" borderId="0" xfId="3" applyNumberFormat="1" applyFont="1" applyFill="1" applyBorder="1" applyAlignment="1"/>
    <xf numFmtId="0" fontId="26" fillId="0" borderId="0" xfId="0" applyFont="1" applyAlignment="1">
      <alignment vertical="top"/>
    </xf>
    <xf numFmtId="0" fontId="3" fillId="0" borderId="0" xfId="0" applyFont="1" applyAlignment="1">
      <alignment vertical="top" wrapText="1"/>
    </xf>
    <xf numFmtId="0" fontId="3" fillId="2" borderId="0" xfId="0" applyFont="1" applyFill="1" applyAlignment="1">
      <alignment vertical="top"/>
    </xf>
    <xf numFmtId="0" fontId="3" fillId="2" borderId="0" xfId="0" applyFont="1" applyFill="1" applyAlignment="1">
      <alignment vertical="top" wrapText="1"/>
    </xf>
    <xf numFmtId="0" fontId="11" fillId="2" borderId="0" xfId="0" applyFont="1" applyFill="1" applyAlignment="1">
      <alignment vertical="top"/>
    </xf>
    <xf numFmtId="0" fontId="9" fillId="8" borderId="2" xfId="0" applyFont="1" applyFill="1" applyBorder="1" applyAlignment="1">
      <alignment horizontal="left" vertical="top"/>
    </xf>
    <xf numFmtId="0" fontId="9" fillId="8" borderId="3" xfId="0" applyFont="1" applyFill="1" applyBorder="1" applyAlignment="1">
      <alignment horizontal="left" vertical="top"/>
    </xf>
    <xf numFmtId="0" fontId="9" fillId="8" borderId="2" xfId="0" applyFont="1" applyFill="1" applyBorder="1" applyAlignment="1">
      <alignment horizontal="left" vertical="top" wrapText="1"/>
    </xf>
    <xf numFmtId="0" fontId="9" fillId="8" borderId="3" xfId="0" applyFont="1" applyFill="1" applyBorder="1" applyAlignment="1">
      <alignment horizontal="left" vertical="top" wrapText="1"/>
    </xf>
    <xf numFmtId="0" fontId="3" fillId="2" borderId="16" xfId="0" applyFont="1" applyFill="1" applyBorder="1" applyAlignment="1">
      <alignment horizontal="left" vertical="top" wrapText="1"/>
    </xf>
    <xf numFmtId="170" fontId="3" fillId="0" borderId="0" xfId="4" applyNumberFormat="1" applyFont="1"/>
    <xf numFmtId="37" fontId="3" fillId="0" borderId="0" xfId="0" applyNumberFormat="1" applyFont="1"/>
    <xf numFmtId="2" fontId="3" fillId="0" borderId="0" xfId="0" applyNumberFormat="1" applyFont="1"/>
    <xf numFmtId="0" fontId="9" fillId="8" borderId="21" xfId="0" applyFont="1" applyFill="1" applyBorder="1"/>
    <xf numFmtId="0" fontId="2" fillId="8" borderId="9" xfId="0" applyFont="1" applyFill="1" applyBorder="1"/>
    <xf numFmtId="0" fontId="9" fillId="0" borderId="0" xfId="0" applyFont="1"/>
    <xf numFmtId="0" fontId="2" fillId="2" borderId="1" xfId="0" applyFont="1" applyFill="1" applyBorder="1"/>
    <xf numFmtId="0" fontId="2" fillId="2" borderId="25" xfId="0" applyFont="1" applyFill="1" applyBorder="1"/>
    <xf numFmtId="0" fontId="3" fillId="0" borderId="0" xfId="0" applyFont="1" applyAlignment="1">
      <alignment wrapText="1"/>
    </xf>
    <xf numFmtId="0" fontId="3" fillId="0" borderId="0" xfId="0" applyFont="1" applyAlignment="1">
      <alignment vertical="top"/>
    </xf>
    <xf numFmtId="0" fontId="5" fillId="8" borderId="3" xfId="0" applyFont="1" applyFill="1" applyBorder="1"/>
    <xf numFmtId="0" fontId="5" fillId="3" borderId="26" xfId="0" applyFont="1" applyFill="1" applyBorder="1" applyAlignment="1">
      <alignment horizontal="left" vertical="center"/>
    </xf>
    <xf numFmtId="0" fontId="5" fillId="3" borderId="29" xfId="0" applyFont="1" applyFill="1" applyBorder="1" applyAlignment="1">
      <alignment horizontal="left" vertical="center"/>
    </xf>
    <xf numFmtId="0" fontId="5" fillId="3" borderId="26" xfId="0" applyFont="1" applyFill="1" applyBorder="1" applyAlignment="1">
      <alignment vertical="center"/>
    </xf>
    <xf numFmtId="1" fontId="5" fillId="3" borderId="26" xfId="0" quotePrefix="1" applyNumberFormat="1" applyFont="1" applyFill="1" applyBorder="1" applyAlignment="1">
      <alignment horizontal="center" vertical="center"/>
    </xf>
    <xf numFmtId="0" fontId="5" fillId="8" borderId="9" xfId="0" applyFont="1" applyFill="1" applyBorder="1" applyAlignment="1">
      <alignment horizontal="left"/>
    </xf>
    <xf numFmtId="168" fontId="3" fillId="2" borderId="30" xfId="5" applyNumberFormat="1" applyFont="1" applyFill="1" applyBorder="1"/>
    <xf numFmtId="168" fontId="3" fillId="2" borderId="30" xfId="5" quotePrefix="1" applyNumberFormat="1" applyFont="1" applyFill="1" applyBorder="1" applyAlignment="1">
      <alignment horizontal="right"/>
    </xf>
    <xf numFmtId="168" fontId="3" fillId="2" borderId="31" xfId="5" applyNumberFormat="1" applyFont="1" applyFill="1" applyBorder="1" applyAlignment="1">
      <alignment horizontal="left" indent="2"/>
    </xf>
    <xf numFmtId="168" fontId="3" fillId="2" borderId="31" xfId="5" quotePrefix="1" applyNumberFormat="1" applyFont="1" applyFill="1" applyBorder="1" applyAlignment="1">
      <alignment horizontal="right"/>
    </xf>
    <xf numFmtId="168" fontId="3" fillId="2" borderId="31" xfId="5" applyNumberFormat="1" applyFont="1" applyFill="1" applyBorder="1" applyAlignment="1">
      <alignment horizontal="left"/>
    </xf>
    <xf numFmtId="169" fontId="3" fillId="2" borderId="31" xfId="5" quotePrefix="1" applyNumberFormat="1" applyFont="1" applyFill="1" applyBorder="1" applyAlignment="1">
      <alignment horizontal="right"/>
    </xf>
    <xf numFmtId="168" fontId="3" fillId="2" borderId="32" xfId="5" applyNumberFormat="1" applyFont="1" applyFill="1" applyBorder="1" applyAlignment="1">
      <alignment horizontal="left" vertical="center" wrapText="1"/>
    </xf>
    <xf numFmtId="169" fontId="3" fillId="2" borderId="32" xfId="5" quotePrefix="1" applyNumberFormat="1" applyFont="1" applyFill="1" applyBorder="1" applyAlignment="1">
      <alignment horizontal="right"/>
    </xf>
    <xf numFmtId="0" fontId="3" fillId="2" borderId="30" xfId="0" applyFont="1" applyFill="1" applyBorder="1" applyAlignment="1">
      <alignment horizontal="left" wrapText="1" indent="2"/>
    </xf>
    <xf numFmtId="0" fontId="3" fillId="2" borderId="32" xfId="0" applyFont="1" applyFill="1" applyBorder="1" applyAlignment="1">
      <alignment horizontal="left" wrapText="1" indent="2"/>
    </xf>
    <xf numFmtId="0" fontId="3" fillId="2" borderId="30" xfId="0" applyFont="1" applyFill="1" applyBorder="1"/>
    <xf numFmtId="164" fontId="3" fillId="2" borderId="30" xfId="5" applyFont="1" applyFill="1" applyBorder="1" applyAlignment="1">
      <alignment horizontal="right"/>
    </xf>
    <xf numFmtId="0" fontId="3" fillId="2" borderId="31" xfId="0" applyFont="1" applyFill="1" applyBorder="1"/>
    <xf numFmtId="164" fontId="3" fillId="2" borderId="31" xfId="5" applyFont="1" applyFill="1" applyBorder="1" applyAlignment="1">
      <alignment horizontal="right"/>
    </xf>
    <xf numFmtId="0" fontId="3" fillId="2" borderId="32" xfId="0" applyFont="1" applyFill="1" applyBorder="1"/>
    <xf numFmtId="164" fontId="3" fillId="2" borderId="32" xfId="5" applyFont="1" applyFill="1" applyBorder="1" applyAlignment="1">
      <alignment horizontal="right"/>
    </xf>
    <xf numFmtId="0" fontId="3" fillId="2" borderId="31" xfId="0" applyFont="1" applyFill="1" applyBorder="1" applyAlignment="1">
      <alignment horizontal="left" wrapText="1" indent="2"/>
    </xf>
    <xf numFmtId="169" fontId="3" fillId="2" borderId="32" xfId="5" applyNumberFormat="1" applyFont="1" applyFill="1" applyBorder="1" applyAlignment="1">
      <alignment horizontal="right"/>
    </xf>
    <xf numFmtId="169" fontId="3" fillId="2" borderId="31" xfId="5" applyNumberFormat="1" applyFont="1" applyFill="1" applyBorder="1" applyAlignment="1">
      <alignment horizontal="right"/>
    </xf>
    <xf numFmtId="169" fontId="2" fillId="2" borderId="31" xfId="5" applyNumberFormat="1" applyFont="1" applyFill="1" applyBorder="1" applyAlignment="1">
      <alignment horizontal="right"/>
    </xf>
    <xf numFmtId="168" fontId="3" fillId="2" borderId="31" xfId="5" applyNumberFormat="1" applyFont="1" applyFill="1" applyBorder="1" applyAlignment="1">
      <alignment horizontal="right"/>
    </xf>
    <xf numFmtId="168" fontId="3" fillId="2" borderId="31" xfId="5" applyNumberFormat="1" applyFont="1" applyFill="1" applyBorder="1" applyAlignment="1" applyProtection="1">
      <alignment horizontal="right" vertical="top"/>
      <protection locked="0"/>
    </xf>
    <xf numFmtId="168" fontId="3" fillId="2" borderId="32" xfId="5" applyNumberFormat="1" applyFont="1" applyFill="1" applyBorder="1" applyAlignment="1">
      <alignment horizontal="right"/>
    </xf>
    <xf numFmtId="1" fontId="5" fillId="3" borderId="26" xfId="0" applyNumberFormat="1" applyFont="1" applyFill="1" applyBorder="1" applyAlignment="1">
      <alignment horizontal="center" vertical="center"/>
    </xf>
    <xf numFmtId="0" fontId="5" fillId="3" borderId="26" xfId="0" applyFont="1" applyFill="1" applyBorder="1" applyAlignment="1">
      <alignment horizontal="center" vertical="center"/>
    </xf>
    <xf numFmtId="168" fontId="3" fillId="2" borderId="30" xfId="5" applyNumberFormat="1" applyFont="1" applyFill="1" applyBorder="1" applyAlignment="1">
      <alignment horizontal="right"/>
    </xf>
    <xf numFmtId="0" fontId="3" fillId="2" borderId="31" xfId="0" applyFont="1" applyFill="1" applyBorder="1" applyAlignment="1">
      <alignment horizontal="left" indent="1"/>
    </xf>
    <xf numFmtId="0" fontId="3" fillId="2" borderId="32" xfId="0" applyFont="1" applyFill="1" applyBorder="1" applyAlignment="1">
      <alignment horizontal="left" indent="1"/>
    </xf>
    <xf numFmtId="0" fontId="3" fillId="2" borderId="30" xfId="0" applyFont="1" applyFill="1" applyBorder="1" applyAlignment="1">
      <alignment horizontal="right"/>
    </xf>
    <xf numFmtId="0" fontId="3" fillId="2" borderId="31" xfId="0" applyFont="1" applyFill="1" applyBorder="1" applyAlignment="1">
      <alignment horizontal="right"/>
    </xf>
    <xf numFmtId="0" fontId="3" fillId="2" borderId="32" xfId="0" applyFont="1" applyFill="1" applyBorder="1" applyAlignment="1">
      <alignment horizontal="right"/>
    </xf>
    <xf numFmtId="165" fontId="3" fillId="2" borderId="30" xfId="0" applyNumberFormat="1" applyFont="1" applyFill="1" applyBorder="1" applyAlignment="1">
      <alignment horizontal="left" wrapText="1" indent="2"/>
    </xf>
    <xf numFmtId="165" fontId="3" fillId="2" borderId="32" xfId="0" applyNumberFormat="1" applyFont="1" applyFill="1" applyBorder="1" applyAlignment="1">
      <alignment horizontal="left" wrapText="1" indent="2"/>
    </xf>
    <xf numFmtId="0" fontId="3" fillId="2" borderId="30" xfId="0" applyFont="1" applyFill="1" applyBorder="1" applyAlignment="1">
      <alignment horizontal="left" indent="2"/>
    </xf>
    <xf numFmtId="0" fontId="3" fillId="2" borderId="32" xfId="0" applyFont="1" applyFill="1" applyBorder="1" applyAlignment="1">
      <alignment horizontal="left" indent="2"/>
    </xf>
    <xf numFmtId="0" fontId="3" fillId="2" borderId="31" xfId="0" applyFont="1" applyFill="1" applyBorder="1" applyAlignment="1">
      <alignment horizontal="left" indent="2"/>
    </xf>
    <xf numFmtId="168" fontId="3" fillId="2" borderId="28" xfId="5" applyNumberFormat="1" applyFont="1" applyFill="1" applyBorder="1" applyAlignment="1">
      <alignment horizontal="right"/>
    </xf>
    <xf numFmtId="168" fontId="3" fillId="2" borderId="28" xfId="3" applyNumberFormat="1" applyFont="1" applyFill="1" applyBorder="1" applyAlignment="1">
      <alignment horizontal="right"/>
    </xf>
    <xf numFmtId="169" fontId="3" fillId="2" borderId="28" xfId="3" applyNumberFormat="1" applyFont="1" applyFill="1" applyBorder="1" applyAlignment="1">
      <alignment horizontal="right"/>
    </xf>
    <xf numFmtId="169" fontId="3" fillId="2" borderId="30" xfId="5" applyNumberFormat="1" applyFont="1" applyFill="1" applyBorder="1" applyAlignment="1">
      <alignment horizontal="right"/>
    </xf>
    <xf numFmtId="0" fontId="3" fillId="2" borderId="31" xfId="5" applyNumberFormat="1" applyFont="1" applyFill="1" applyBorder="1" applyAlignment="1">
      <alignment horizontal="right"/>
    </xf>
    <xf numFmtId="165" fontId="3" fillId="2" borderId="31" xfId="5" applyNumberFormat="1" applyFont="1" applyFill="1" applyBorder="1" applyAlignment="1">
      <alignment horizontal="right"/>
    </xf>
    <xf numFmtId="1" fontId="5" fillId="3" borderId="26" xfId="0" applyNumberFormat="1" applyFont="1" applyFill="1" applyBorder="1" applyAlignment="1">
      <alignment horizontal="center" vertical="center" wrapText="1"/>
    </xf>
    <xf numFmtId="0" fontId="3" fillId="2" borderId="27" xfId="0" applyFont="1" applyFill="1" applyBorder="1"/>
    <xf numFmtId="168" fontId="3" fillId="2" borderId="27" xfId="5" quotePrefix="1" applyNumberFormat="1" applyFont="1" applyFill="1" applyBorder="1" applyAlignment="1">
      <alignment horizontal="right"/>
    </xf>
    <xf numFmtId="168" fontId="5" fillId="8" borderId="3" xfId="0" applyNumberFormat="1" applyFont="1" applyFill="1" applyBorder="1"/>
    <xf numFmtId="168" fontId="3" fillId="2" borderId="30" xfId="3" applyNumberFormat="1" applyFont="1" applyFill="1" applyBorder="1"/>
    <xf numFmtId="168" fontId="2" fillId="2" borderId="6" xfId="3" quotePrefix="1" applyNumberFormat="1" applyFont="1" applyFill="1" applyBorder="1" applyAlignment="1">
      <alignment horizontal="right"/>
    </xf>
    <xf numFmtId="168" fontId="2" fillId="2" borderId="6" xfId="3" applyNumberFormat="1" applyFont="1" applyFill="1" applyBorder="1" applyAlignment="1">
      <alignment horizontal="right"/>
    </xf>
    <xf numFmtId="169" fontId="3" fillId="2" borderId="31" xfId="3" applyNumberFormat="1" applyFont="1" applyFill="1" applyBorder="1"/>
    <xf numFmtId="169" fontId="3" fillId="2" borderId="31" xfId="3" quotePrefix="1" applyNumberFormat="1" applyFont="1" applyFill="1" applyBorder="1" applyAlignment="1">
      <alignment horizontal="right"/>
    </xf>
    <xf numFmtId="0" fontId="3" fillId="2" borderId="27" xfId="0" applyFont="1" applyFill="1" applyBorder="1" applyAlignment="1">
      <alignment vertical="top" wrapText="1"/>
    </xf>
    <xf numFmtId="0" fontId="3" fillId="2" borderId="9" xfId="0" applyFont="1" applyFill="1" applyBorder="1" applyAlignment="1">
      <alignment vertical="top" wrapText="1"/>
    </xf>
    <xf numFmtId="0" fontId="3" fillId="2" borderId="27" xfId="0" applyFont="1" applyFill="1" applyBorder="1" applyAlignment="1">
      <alignment vertical="top"/>
    </xf>
    <xf numFmtId="0" fontId="3" fillId="2" borderId="9" xfId="0" applyFont="1" applyFill="1" applyBorder="1" applyAlignment="1">
      <alignment vertical="top"/>
    </xf>
    <xf numFmtId="0" fontId="3" fillId="2" borderId="21" xfId="0" applyFont="1" applyFill="1" applyBorder="1" applyAlignment="1">
      <alignment vertical="top" wrapText="1"/>
    </xf>
    <xf numFmtId="0" fontId="3" fillId="2" borderId="16" xfId="0" applyFont="1" applyFill="1" applyBorder="1" applyAlignment="1">
      <alignment vertical="top" wrapText="1"/>
    </xf>
    <xf numFmtId="0" fontId="3" fillId="2" borderId="31" xfId="0" applyFont="1" applyFill="1" applyBorder="1" applyAlignment="1">
      <alignment horizontal="left" vertical="top" wrapText="1"/>
    </xf>
    <xf numFmtId="0" fontId="3" fillId="2" borderId="31" xfId="0" applyFont="1" applyFill="1" applyBorder="1" applyAlignment="1">
      <alignment vertical="top" wrapText="1"/>
    </xf>
    <xf numFmtId="0" fontId="3" fillId="2" borderId="31" xfId="0" applyFont="1" applyFill="1" applyBorder="1" applyAlignment="1">
      <alignment vertical="top"/>
    </xf>
    <xf numFmtId="0" fontId="3" fillId="0" borderId="0" xfId="0" applyFont="1" applyAlignment="1">
      <alignment horizontal="left" wrapText="1" indent="2"/>
    </xf>
    <xf numFmtId="9" fontId="5" fillId="0" borderId="0" xfId="4" applyFont="1" applyFill="1" applyBorder="1"/>
    <xf numFmtId="9" fontId="5" fillId="0" borderId="0" xfId="4" quotePrefix="1" applyFont="1" applyFill="1" applyBorder="1" applyAlignment="1">
      <alignment horizontal="right"/>
    </xf>
    <xf numFmtId="1" fontId="5" fillId="0" borderId="0" xfId="0" applyNumberFormat="1" applyFont="1" applyAlignment="1">
      <alignment horizontal="center"/>
    </xf>
    <xf numFmtId="168" fontId="5" fillId="0" borderId="0" xfId="3" applyNumberFormat="1" applyFont="1" applyFill="1" applyBorder="1" applyAlignment="1">
      <alignment horizontal="right"/>
    </xf>
    <xf numFmtId="37" fontId="5" fillId="0" borderId="0" xfId="3" quotePrefix="1" applyNumberFormat="1" applyFont="1" applyFill="1" applyBorder="1" applyAlignment="1">
      <alignment horizontal="right"/>
    </xf>
    <xf numFmtId="168" fontId="2" fillId="2" borderId="31" xfId="5" quotePrefix="1" applyNumberFormat="1" applyFont="1" applyFill="1" applyBorder="1" applyAlignment="1">
      <alignment horizontal="right"/>
    </xf>
    <xf numFmtId="171" fontId="2" fillId="2" borderId="31" xfId="0" applyNumberFormat="1" applyFont="1" applyFill="1" applyBorder="1" applyAlignment="1">
      <alignment horizontal="right"/>
    </xf>
    <xf numFmtId="0" fontId="2" fillId="2" borderId="31" xfId="0" applyFont="1" applyFill="1" applyBorder="1" applyAlignment="1">
      <alignment horizontal="right"/>
    </xf>
    <xf numFmtId="169" fontId="3" fillId="2" borderId="30" xfId="5" quotePrefix="1" applyNumberFormat="1" applyFont="1" applyFill="1" applyBorder="1" applyAlignment="1">
      <alignment horizontal="right"/>
    </xf>
    <xf numFmtId="168" fontId="2" fillId="2" borderId="31" xfId="5" applyNumberFormat="1" applyFont="1" applyFill="1" applyBorder="1" applyAlignment="1">
      <alignment horizontal="right"/>
    </xf>
    <xf numFmtId="0" fontId="30" fillId="0" borderId="0" xfId="0" applyFont="1"/>
    <xf numFmtId="0" fontId="2" fillId="2" borderId="33" xfId="0" applyFont="1" applyFill="1" applyBorder="1"/>
    <xf numFmtId="0" fontId="2" fillId="2" borderId="33" xfId="0" applyFont="1" applyFill="1" applyBorder="1" applyAlignment="1">
      <alignment horizontal="center"/>
    </xf>
    <xf numFmtId="168" fontId="2" fillId="2" borderId="33" xfId="3" applyNumberFormat="1" applyFont="1" applyFill="1" applyBorder="1"/>
    <xf numFmtId="0" fontId="2" fillId="2" borderId="34" xfId="0" applyFont="1" applyFill="1" applyBorder="1"/>
    <xf numFmtId="0" fontId="2" fillId="2" borderId="19" xfId="0" applyFont="1" applyFill="1" applyBorder="1"/>
    <xf numFmtId="0" fontId="2" fillId="2" borderId="20" xfId="0" applyFont="1" applyFill="1" applyBorder="1"/>
    <xf numFmtId="0" fontId="2" fillId="2" borderId="10" xfId="0" applyFont="1" applyFill="1" applyBorder="1"/>
    <xf numFmtId="0" fontId="2" fillId="2" borderId="10" xfId="0" applyFont="1" applyFill="1" applyBorder="1" applyAlignment="1">
      <alignment horizontal="center"/>
    </xf>
    <xf numFmtId="168" fontId="2" fillId="2" borderId="10" xfId="3" applyNumberFormat="1" applyFont="1" applyFill="1" applyBorder="1"/>
    <xf numFmtId="0" fontId="2" fillId="2" borderId="5" xfId="0" applyFont="1" applyFill="1" applyBorder="1"/>
    <xf numFmtId="0" fontId="26" fillId="2" borderId="19" xfId="0" applyFont="1" applyFill="1" applyBorder="1"/>
    <xf numFmtId="0" fontId="26" fillId="2" borderId="20" xfId="0" applyFont="1" applyFill="1" applyBorder="1"/>
    <xf numFmtId="168" fontId="9" fillId="2" borderId="1" xfId="3" applyNumberFormat="1" applyFont="1" applyFill="1" applyBorder="1"/>
    <xf numFmtId="0" fontId="9" fillId="2" borderId="1" xfId="0" applyFont="1" applyFill="1" applyBorder="1"/>
    <xf numFmtId="0" fontId="2" fillId="2" borderId="16" xfId="0" applyFont="1" applyFill="1" applyBorder="1" applyAlignment="1">
      <alignment vertical="top" wrapText="1"/>
    </xf>
    <xf numFmtId="0" fontId="2" fillId="2" borderId="24" xfId="0" applyFont="1" applyFill="1" applyBorder="1" applyAlignment="1">
      <alignment vertical="top" wrapText="1"/>
    </xf>
    <xf numFmtId="0" fontId="2" fillId="2" borderId="12" xfId="0" applyFont="1" applyFill="1" applyBorder="1" applyAlignment="1">
      <alignment vertical="top" wrapText="1"/>
    </xf>
    <xf numFmtId="0" fontId="2" fillId="2" borderId="5" xfId="0" applyFont="1" applyFill="1" applyBorder="1" applyAlignment="1">
      <alignment vertical="top" wrapText="1"/>
    </xf>
    <xf numFmtId="169" fontId="2" fillId="2" borderId="30" xfId="5" quotePrefix="1" applyNumberFormat="1" applyFont="1" applyFill="1" applyBorder="1" applyAlignment="1">
      <alignment horizontal="right"/>
    </xf>
    <xf numFmtId="169" fontId="2" fillId="2" borderId="31" xfId="5" quotePrefix="1" applyNumberFormat="1" applyFont="1" applyFill="1" applyBorder="1" applyAlignment="1">
      <alignment horizontal="right"/>
    </xf>
    <xf numFmtId="0" fontId="3" fillId="2" borderId="27" xfId="0" applyFont="1" applyFill="1" applyBorder="1" applyAlignment="1">
      <alignment horizontal="left" vertical="top"/>
    </xf>
    <xf numFmtId="0" fontId="3" fillId="2" borderId="2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1" xfId="0" applyFont="1" applyFill="1" applyBorder="1" applyAlignment="1">
      <alignment horizontal="left" vertical="top"/>
    </xf>
    <xf numFmtId="168" fontId="2" fillId="2" borderId="0" xfId="3" quotePrefix="1" applyNumberFormat="1" applyFont="1" applyFill="1" applyBorder="1" applyAlignment="1">
      <alignment horizontal="right"/>
    </xf>
    <xf numFmtId="168" fontId="3" fillId="2" borderId="31" xfId="0" applyNumberFormat="1" applyFont="1" applyFill="1" applyBorder="1"/>
    <xf numFmtId="164" fontId="3" fillId="0" borderId="0" xfId="0" applyNumberFormat="1" applyFont="1"/>
    <xf numFmtId="168" fontId="2" fillId="0" borderId="0" xfId="3" applyNumberFormat="1" applyFont="1" applyFill="1" applyBorder="1" applyAlignment="1"/>
    <xf numFmtId="168" fontId="2" fillId="0" borderId="0" xfId="3" applyNumberFormat="1" applyFont="1" applyFill="1" applyBorder="1" applyAlignment="1">
      <alignment horizontal="right"/>
    </xf>
    <xf numFmtId="0" fontId="26" fillId="0" borderId="0" xfId="0" applyFont="1"/>
    <xf numFmtId="0" fontId="2" fillId="0" borderId="6" xfId="0" applyFont="1" applyBorder="1" applyAlignment="1">
      <alignment horizontal="left" vertical="top" wrapText="1"/>
    </xf>
    <xf numFmtId="0" fontId="2" fillId="2" borderId="0" xfId="0" applyFont="1" applyFill="1" applyAlignment="1">
      <alignment horizontal="left" vertical="top" wrapText="1"/>
    </xf>
    <xf numFmtId="0" fontId="3" fillId="2" borderId="0" xfId="0" applyFont="1" applyFill="1" applyAlignment="1">
      <alignment horizontal="left"/>
    </xf>
    <xf numFmtId="0" fontId="3" fillId="2" borderId="27" xfId="0" applyFont="1" applyFill="1" applyBorder="1" applyAlignment="1">
      <alignment horizontal="left" vertical="top" wrapText="1"/>
    </xf>
    <xf numFmtId="0" fontId="3" fillId="2" borderId="31" xfId="0" applyFont="1" applyFill="1" applyBorder="1" applyAlignment="1">
      <alignment horizontal="left" vertical="top" wrapText="1"/>
    </xf>
    <xf numFmtId="0" fontId="3" fillId="2" borderId="27" xfId="0" applyFont="1" applyFill="1" applyBorder="1" applyAlignment="1">
      <alignment vertical="top" wrapText="1"/>
    </xf>
    <xf numFmtId="0" fontId="3" fillId="2" borderId="31" xfId="0" applyFont="1" applyFill="1" applyBorder="1" applyAlignment="1">
      <alignment vertical="top" wrapText="1"/>
    </xf>
    <xf numFmtId="0" fontId="3" fillId="2" borderId="27" xfId="0" applyFont="1" applyFill="1" applyBorder="1" applyAlignment="1">
      <alignment horizontal="left" vertical="top"/>
    </xf>
    <xf numFmtId="0" fontId="3" fillId="2" borderId="0" xfId="0" applyFont="1" applyFill="1" applyAlignment="1">
      <alignment horizontal="left" vertical="top"/>
    </xf>
    <xf numFmtId="0" fontId="3" fillId="2" borderId="28" xfId="0" applyFont="1" applyFill="1" applyBorder="1" applyAlignment="1">
      <alignment horizontal="left" vertical="top"/>
    </xf>
    <xf numFmtId="0" fontId="3" fillId="2" borderId="31" xfId="0" applyFont="1" applyFill="1" applyBorder="1" applyAlignment="1">
      <alignment horizontal="left" vertical="top"/>
    </xf>
    <xf numFmtId="0" fontId="3" fillId="2" borderId="16"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32" xfId="0" applyFont="1" applyFill="1" applyBorder="1" applyAlignment="1">
      <alignment horizontal="left" vertical="top" wrapText="1"/>
    </xf>
    <xf numFmtId="0" fontId="5" fillId="10" borderId="2" xfId="0" applyFont="1" applyFill="1" applyBorder="1" applyAlignment="1">
      <alignment horizontal="center" vertical="top" wrapText="1"/>
    </xf>
    <xf numFmtId="0" fontId="5" fillId="10" borderId="3" xfId="0" applyFont="1" applyFill="1" applyBorder="1" applyAlignment="1">
      <alignment horizontal="center" vertical="top" wrapText="1"/>
    </xf>
    <xf numFmtId="0" fontId="9" fillId="8" borderId="3" xfId="0" applyFont="1" applyFill="1" applyBorder="1" applyAlignment="1">
      <alignment horizontal="center" vertical="center" wrapText="1"/>
    </xf>
    <xf numFmtId="0" fontId="3" fillId="2" borderId="2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20" xfId="0" applyFont="1" applyFill="1" applyBorder="1" applyAlignment="1">
      <alignment horizontal="left" vertical="top" wrapText="1"/>
    </xf>
    <xf numFmtId="0" fontId="28" fillId="2" borderId="22" xfId="0" applyFont="1" applyFill="1" applyBorder="1" applyAlignment="1">
      <alignment horizontal="left" vertical="top" wrapText="1"/>
    </xf>
    <xf numFmtId="0" fontId="28" fillId="2" borderId="30" xfId="0" applyFont="1" applyFill="1" applyBorder="1" applyAlignment="1">
      <alignment horizontal="left" vertical="top" wrapText="1"/>
    </xf>
    <xf numFmtId="0" fontId="3" fillId="2" borderId="16" xfId="0" applyFont="1" applyFill="1" applyBorder="1" applyAlignment="1">
      <alignment vertical="top" wrapText="1"/>
    </xf>
    <xf numFmtId="0" fontId="3" fillId="2" borderId="22" xfId="0" applyFont="1" applyFill="1" applyBorder="1" applyAlignment="1">
      <alignment horizontal="left" vertical="top" wrapText="1"/>
    </xf>
    <xf numFmtId="0" fontId="3" fillId="2" borderId="30" xfId="0" applyFont="1" applyFill="1" applyBorder="1" applyAlignment="1">
      <alignment horizontal="left" vertical="top" wrapText="1"/>
    </xf>
    <xf numFmtId="0" fontId="9" fillId="5" borderId="3" xfId="0" applyFont="1" applyFill="1" applyBorder="1" applyAlignment="1">
      <alignment horizontal="left" vertical="center"/>
    </xf>
    <xf numFmtId="0" fontId="12" fillId="3" borderId="7" xfId="0" applyFont="1" applyFill="1" applyBorder="1" applyAlignment="1">
      <alignment vertical="center"/>
    </xf>
    <xf numFmtId="0" fontId="12" fillId="3" borderId="8" xfId="0" applyFont="1" applyFill="1" applyBorder="1" applyAlignment="1">
      <alignment vertical="center"/>
    </xf>
    <xf numFmtId="0" fontId="12" fillId="3" borderId="11"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12" xfId="0" applyFont="1" applyFill="1" applyBorder="1" applyAlignment="1">
      <alignment horizontal="center" vertical="center"/>
    </xf>
    <xf numFmtId="0" fontId="12" fillId="3" borderId="5" xfId="0" applyFont="1" applyFill="1" applyBorder="1" applyAlignment="1">
      <alignment horizontal="center" vertical="center"/>
    </xf>
    <xf numFmtId="0" fontId="9" fillId="5" borderId="17" xfId="0" applyFont="1" applyFill="1" applyBorder="1" applyAlignment="1">
      <alignment horizontal="left" vertical="center"/>
    </xf>
  </cellXfs>
  <cellStyles count="6">
    <cellStyle name="Обычный" xfId="0" builtinId="0"/>
    <cellStyle name="Процентный" xfId="4" builtinId="5"/>
    <cellStyle name="Финансовый" xfId="3" builtinId="3"/>
    <cellStyle name="Финансовый 2" xfId="5" xr:uid="{BFC8EAC8-94C1-C04B-98CB-ACE80E2C6078}"/>
    <cellStyle name="Comma 2" xfId="1" xr:uid="{F5523718-B766-44FD-82DD-419869313907}"/>
    <cellStyle name="Normal 2" xfId="2" xr:uid="{26B11AEB-6750-4D35-AE37-6514B9D46424}"/>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NZ"/>
              <a:t>MSME Loans by Sector</a:t>
            </a:r>
          </a:p>
        </c:rich>
      </c:tx>
      <c:layout>
        <c:manualLayout>
          <c:xMode val="edge"/>
          <c:yMode val="edge"/>
          <c:x val="0.38256233595800526"/>
          <c:y val="2.3148148148148147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518E-4624-8D0F-E4E900E50386}"/>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518E-4624-8D0F-E4E900E50386}"/>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518E-4624-8D0F-E4E900E50386}"/>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518E-4624-8D0F-E4E900E50386}"/>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518E-4624-8D0F-E4E900E50386}"/>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518E-4624-8D0F-E4E900E50386}"/>
              </c:ext>
            </c:extLst>
          </c:dPt>
          <c:dPt>
            <c:idx val="6"/>
            <c:bubble3D val="0"/>
            <c:spPr>
              <a:gradFill>
                <a:gsLst>
                  <a:gs pos="100000">
                    <a:schemeClr val="accent1">
                      <a:lumMod val="60000"/>
                      <a:lumMod val="60000"/>
                      <a:lumOff val="40000"/>
                    </a:schemeClr>
                  </a:gs>
                  <a:gs pos="0">
                    <a:schemeClr val="accent1">
                      <a:lumMod val="60000"/>
                    </a:schemeClr>
                  </a:gs>
                </a:gsLst>
                <a:lin ang="5400000" scaled="0"/>
              </a:gradFill>
              <a:ln w="19050">
                <a:solidFill>
                  <a:schemeClr val="lt1"/>
                </a:solidFill>
              </a:ln>
              <a:effectLst/>
            </c:spPr>
            <c:extLst>
              <c:ext xmlns:c16="http://schemas.microsoft.com/office/drawing/2014/chart" uri="{C3380CC4-5D6E-409C-BE32-E72D297353CC}">
                <c16:uniqueId val="{0000000D-518E-4624-8D0F-E4E900E5038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'[1]Table 3_TON'!$Y$48:$Y$54</c:f>
              <c:strCache>
                <c:ptCount val="7"/>
                <c:pt idx="0">
                  <c:v>Agriculture, forestry, and fisheries</c:v>
                </c:pt>
                <c:pt idx="1">
                  <c:v>Manufacturing</c:v>
                </c:pt>
                <c:pt idx="2">
                  <c:v>Transportation and communication</c:v>
                </c:pt>
                <c:pt idx="3">
                  <c:v>Construction</c:v>
                </c:pt>
                <c:pt idx="4">
                  <c:v>Wholesale and retail trade</c:v>
                </c:pt>
                <c:pt idx="5">
                  <c:v>Other services</c:v>
                </c:pt>
                <c:pt idx="6">
                  <c:v>Others</c:v>
                </c:pt>
              </c:strCache>
            </c:strRef>
          </c:cat>
          <c:val>
            <c:numRef>
              <c:f>'[1]Table 3_TON'!$Z$49:$Z$55</c:f>
              <c:numCache>
                <c:formatCode>General</c:formatCode>
                <c:ptCount val="7"/>
                <c:pt idx="0">
                  <c:v>6.7611146564560728E-2</c:v>
                </c:pt>
                <c:pt idx="1">
                  <c:v>8.0157413316315679E-2</c:v>
                </c:pt>
                <c:pt idx="2">
                  <c:v>8.663263135503084E-2</c:v>
                </c:pt>
                <c:pt idx="3">
                  <c:v>7.911082748351414E-2</c:v>
                </c:pt>
                <c:pt idx="4">
                  <c:v>0.31182301637949372</c:v>
                </c:pt>
                <c:pt idx="5">
                  <c:v>0.23409912784513934</c:v>
                </c:pt>
                <c:pt idx="6">
                  <c:v>0.14056583705594561</c:v>
                </c:pt>
              </c:numCache>
            </c:numRef>
          </c:val>
          <c:extLst>
            <c:ext xmlns:c16="http://schemas.microsoft.com/office/drawing/2014/chart" uri="{C3380CC4-5D6E-409C-BE32-E72D297353CC}">
              <c16:uniqueId val="{0000000E-518E-4624-8D0F-E4E900E50386}"/>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NZ"/>
              <a:t>MSME Loan Volume and GDP%</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'[1]Table 3_TON'!$Y$16</c:f>
              <c:strCache>
                <c:ptCount val="1"/>
                <c:pt idx="0">
                  <c:v>MSME loans outstanding, total (T$000)</c:v>
                </c:pt>
              </c:strCache>
            </c:strRef>
          </c:tx>
          <c:spPr>
            <a:solidFill>
              <a:schemeClr val="accent1"/>
            </a:solidFill>
            <a:ln>
              <a:noFill/>
            </a:ln>
            <a:effectLst/>
          </c:spPr>
          <c:invertIfNegative val="0"/>
          <c:cat>
            <c:numRef>
              <c:f>'[1]Table 3_TON'!$Z$15:$AI$15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'[1]Table 3_TON'!$Z$16:$AI$16</c:f>
              <c:numCache>
                <c:formatCode>General</c:formatCode>
                <c:ptCount val="10"/>
                <c:pt idx="0">
                  <c:v>92020</c:v>
                </c:pt>
                <c:pt idx="1">
                  <c:v>108425</c:v>
                </c:pt>
                <c:pt idx="2">
                  <c:v>129391</c:v>
                </c:pt>
                <c:pt idx="3">
                  <c:v>150802</c:v>
                </c:pt>
                <c:pt idx="4">
                  <c:v>165454</c:v>
                </c:pt>
                <c:pt idx="5">
                  <c:v>171204</c:v>
                </c:pt>
                <c:pt idx="6">
                  <c:v>160247</c:v>
                </c:pt>
                <c:pt idx="7">
                  <c:v>183841</c:v>
                </c:pt>
                <c:pt idx="8">
                  <c:v>215315</c:v>
                </c:pt>
                <c:pt idx="9">
                  <c:v>235050</c:v>
                </c:pt>
              </c:numCache>
            </c:numRef>
          </c:val>
          <c:extLst>
            <c:ext xmlns:c16="http://schemas.microsoft.com/office/drawing/2014/chart" uri="{C3380CC4-5D6E-409C-BE32-E72D297353CC}">
              <c16:uniqueId val="{00000000-226C-4B45-BF97-2DE37F0670D1}"/>
            </c:ext>
          </c:extLst>
        </c:ser>
        <c:ser>
          <c:idx val="1"/>
          <c:order val="1"/>
          <c:tx>
            <c:strRef>
              <c:f>'[1]Table 3_TON'!$Y$17</c:f>
              <c:strCache>
                <c:ptCount val="1"/>
                <c:pt idx="0">
                  <c:v>MSME loans to total loans outstanding (%)</c:v>
                </c:pt>
              </c:strCache>
            </c:strRef>
          </c:tx>
          <c:spPr>
            <a:solidFill>
              <a:schemeClr val="accent2"/>
            </a:solidFill>
            <a:ln>
              <a:noFill/>
            </a:ln>
            <a:effectLst/>
          </c:spPr>
          <c:invertIfNegative val="0"/>
          <c:cat>
            <c:numRef>
              <c:f>'[1]Table 3_TON'!$Z$15:$AI$15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'[1]Table 3_TON'!$Z$17:$AI$17</c:f>
              <c:numCache>
                <c:formatCode>General</c:formatCode>
                <c:ptCount val="10"/>
                <c:pt idx="0">
                  <c:v>0.47099999999999997</c:v>
                </c:pt>
                <c:pt idx="1">
                  <c:v>0.44</c:v>
                </c:pt>
                <c:pt idx="2">
                  <c:v>0.432</c:v>
                </c:pt>
                <c:pt idx="3">
                  <c:v>0.45200000000000001</c:v>
                </c:pt>
                <c:pt idx="4">
                  <c:v>0.47099999999999997</c:v>
                </c:pt>
                <c:pt idx="5">
                  <c:v>0.47099999999999997</c:v>
                </c:pt>
                <c:pt idx="6">
                  <c:v>0.44800000000000001</c:v>
                </c:pt>
                <c:pt idx="7">
                  <c:v>0.47</c:v>
                </c:pt>
                <c:pt idx="8">
                  <c:v>0.49399999999999999</c:v>
                </c:pt>
                <c:pt idx="9">
                  <c:v>0.52500000000000002</c:v>
                </c:pt>
              </c:numCache>
            </c:numRef>
          </c:val>
          <c:extLst>
            <c:ext xmlns:c16="http://schemas.microsoft.com/office/drawing/2014/chart" uri="{C3380CC4-5D6E-409C-BE32-E72D297353CC}">
              <c16:uniqueId val="{00000001-226C-4B45-BF97-2DE37F0670D1}"/>
            </c:ext>
          </c:extLst>
        </c:ser>
        <c:dLbls>
          <c:showLegendKey val="0"/>
          <c:showVal val="0"/>
          <c:showCatName val="0"/>
          <c:showSerName val="0"/>
          <c:showPercent val="0"/>
          <c:showBubbleSize val="0"/>
        </c:dLbls>
        <c:gapWidth val="219"/>
        <c:overlap val="-27"/>
        <c:axId val="1618288927"/>
        <c:axId val="1618285567"/>
      </c:barChart>
      <c:lineChart>
        <c:grouping val="standard"/>
        <c:varyColors val="0"/>
        <c:ser>
          <c:idx val="2"/>
          <c:order val="2"/>
          <c:tx>
            <c:strRef>
              <c:f>'[1]Table 3_TON'!$Y$18</c:f>
              <c:strCache>
                <c:ptCount val="1"/>
                <c:pt idx="0">
                  <c:v>MSME loans to GDP (%)</c:v>
                </c:pt>
              </c:strCache>
            </c:strRef>
          </c:tx>
          <c:spPr>
            <a:ln w="28575" cap="rnd">
              <a:solidFill>
                <a:schemeClr val="accent3"/>
              </a:solidFill>
              <a:round/>
            </a:ln>
            <a:effectLst/>
          </c:spPr>
          <c:marker>
            <c:symbol val="none"/>
          </c:marker>
          <c:cat>
            <c:numRef>
              <c:f>'[1]Table 3_TON'!$Z$15:$AI$15</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'[1]Table 3_TON'!$Z$18:$AI$18</c:f>
              <c:numCache>
                <c:formatCode>General</c:formatCode>
                <c:ptCount val="10"/>
                <c:pt idx="0">
                  <c:v>0.10823819460291098</c:v>
                </c:pt>
                <c:pt idx="1">
                  <c:v>0.11618499587445484</c:v>
                </c:pt>
                <c:pt idx="2">
                  <c:v>0.12725452379992308</c:v>
                </c:pt>
                <c:pt idx="3">
                  <c:v>0.14036867697760833</c:v>
                </c:pt>
                <c:pt idx="4">
                  <c:v>0.14736140836515177</c:v>
                </c:pt>
                <c:pt idx="5">
                  <c:v>0.14915696051004912</c:v>
                </c:pt>
                <c:pt idx="6">
                  <c:v>0.13574743811622231</c:v>
                </c:pt>
                <c:pt idx="7">
                  <c:v>0.15617120974263832</c:v>
                </c:pt>
                <c:pt idx="8">
                  <c:v>0.17921410973498469</c:v>
                </c:pt>
                <c:pt idx="9">
                  <c:v>0</c:v>
                </c:pt>
              </c:numCache>
            </c:numRef>
          </c:val>
          <c:smooth val="0"/>
          <c:extLst>
            <c:ext xmlns:c16="http://schemas.microsoft.com/office/drawing/2014/chart" uri="{C3380CC4-5D6E-409C-BE32-E72D297353CC}">
              <c16:uniqueId val="{00000002-226C-4B45-BF97-2DE37F0670D1}"/>
            </c:ext>
          </c:extLst>
        </c:ser>
        <c:dLbls>
          <c:showLegendKey val="0"/>
          <c:showVal val="0"/>
          <c:showCatName val="0"/>
          <c:showSerName val="0"/>
          <c:showPercent val="0"/>
          <c:showBubbleSize val="0"/>
        </c:dLbls>
        <c:marker val="1"/>
        <c:smooth val="0"/>
        <c:axId val="1618284127"/>
        <c:axId val="1618294207"/>
      </c:lineChart>
      <c:catAx>
        <c:axId val="1618288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285567"/>
        <c:crosses val="autoZero"/>
        <c:auto val="1"/>
        <c:lblAlgn val="ctr"/>
        <c:lblOffset val="100"/>
        <c:noMultiLvlLbl val="0"/>
      </c:catAx>
      <c:valAx>
        <c:axId val="16182855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288927"/>
        <c:crosses val="autoZero"/>
        <c:crossBetween val="between"/>
      </c:valAx>
      <c:valAx>
        <c:axId val="1618294207"/>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8284127"/>
        <c:crosses val="max"/>
        <c:crossBetween val="between"/>
      </c:valAx>
      <c:catAx>
        <c:axId val="1618284127"/>
        <c:scaling>
          <c:orientation val="minMax"/>
        </c:scaling>
        <c:delete val="1"/>
        <c:axPos val="b"/>
        <c:numFmt formatCode="General" sourceLinked="1"/>
        <c:majorTickMark val="none"/>
        <c:minorTickMark val="none"/>
        <c:tickLblPos val="nextTo"/>
        <c:crossAx val="161829420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27</xdr:col>
      <xdr:colOff>193221</xdr:colOff>
      <xdr:row>42</xdr:row>
      <xdr:rowOff>146956</xdr:rowOff>
    </xdr:from>
    <xdr:to>
      <xdr:col>34</xdr:col>
      <xdr:colOff>421821</xdr:colOff>
      <xdr:row>59</xdr:row>
      <xdr:rowOff>114299</xdr:rowOff>
    </xdr:to>
    <xdr:graphicFrame macro="">
      <xdr:nvGraphicFramePr>
        <xdr:cNvPr id="2" name="Chart 1">
          <a:extLst>
            <a:ext uri="{FF2B5EF4-FFF2-40B4-BE49-F238E27FC236}">
              <a16:creationId xmlns:a16="http://schemas.microsoft.com/office/drawing/2014/main" id="{34F17B57-479D-4280-9AF1-AE0FE168E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225877</xdr:colOff>
      <xdr:row>16</xdr:row>
      <xdr:rowOff>27214</xdr:rowOff>
    </xdr:from>
    <xdr:to>
      <xdr:col>35</xdr:col>
      <xdr:colOff>454477</xdr:colOff>
      <xdr:row>32</xdr:row>
      <xdr:rowOff>157843</xdr:rowOff>
    </xdr:to>
    <xdr:graphicFrame macro="">
      <xdr:nvGraphicFramePr>
        <xdr:cNvPr id="3" name="Chart 2">
          <a:extLst>
            <a:ext uri="{FF2B5EF4-FFF2-40B4-BE49-F238E27FC236}">
              <a16:creationId xmlns:a16="http://schemas.microsoft.com/office/drawing/2014/main" id="{48FC9397-F3E2-465B-8E36-5B98FBBC5B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My%20Drive/ADB%20NEW%20SME%20Mon%2025/Tonga/Updated%20ASM2025_TON_Table%203_Bank%20Credit_CMFS.xlsx" TargetMode="External"/><Relationship Id="rId1" Type="http://schemas.openxmlformats.org/officeDocument/2006/relationships/externalLinkPath" Target="file:///G:/My%20Drive/ADB%20NEW%20SME%20Mon%2025/Tonga/Updated%20ASM2025_TON_Table%203_Bank%20Credit_CM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3_TON"/>
    </sheetNames>
    <sheetDataSet>
      <sheetData sheetId="0">
        <row r="15">
          <cell r="Z15">
            <v>2015</v>
          </cell>
          <cell r="AA15">
            <v>2016</v>
          </cell>
          <cell r="AB15">
            <v>2017</v>
          </cell>
          <cell r="AC15">
            <v>2018</v>
          </cell>
          <cell r="AD15">
            <v>2019</v>
          </cell>
          <cell r="AE15">
            <v>2020</v>
          </cell>
          <cell r="AF15">
            <v>2021</v>
          </cell>
          <cell r="AG15">
            <v>2022</v>
          </cell>
          <cell r="AH15">
            <v>2023</v>
          </cell>
          <cell r="AI15">
            <v>2024</v>
          </cell>
        </row>
        <row r="16">
          <cell r="Y16" t="str">
            <v>MSME loans outstanding, total (T$000)</v>
          </cell>
          <cell r="Z16">
            <v>92020</v>
          </cell>
          <cell r="AA16">
            <v>108425</v>
          </cell>
          <cell r="AB16">
            <v>129391</v>
          </cell>
          <cell r="AC16">
            <v>150802</v>
          </cell>
          <cell r="AD16">
            <v>165454</v>
          </cell>
          <cell r="AE16">
            <v>171204</v>
          </cell>
          <cell r="AF16">
            <v>160247</v>
          </cell>
          <cell r="AG16">
            <v>183841</v>
          </cell>
          <cell r="AH16">
            <v>215315</v>
          </cell>
          <cell r="AI16">
            <v>235050</v>
          </cell>
        </row>
        <row r="17">
          <cell r="Y17" t="str">
            <v>MSME loans to total loans outstanding (%)</v>
          </cell>
          <cell r="Z17">
            <v>0.47099999999999997</v>
          </cell>
          <cell r="AA17">
            <v>0.44</v>
          </cell>
          <cell r="AB17">
            <v>0.432</v>
          </cell>
          <cell r="AC17">
            <v>0.45200000000000001</v>
          </cell>
          <cell r="AD17">
            <v>0.47099999999999997</v>
          </cell>
          <cell r="AE17">
            <v>0.47099999999999997</v>
          </cell>
          <cell r="AF17">
            <v>0.44800000000000001</v>
          </cell>
          <cell r="AG17">
            <v>0.47</v>
          </cell>
          <cell r="AH17">
            <v>0.49399999999999999</v>
          </cell>
          <cell r="AI17">
            <v>0.52500000000000002</v>
          </cell>
        </row>
        <row r="18">
          <cell r="Y18" t="str">
            <v>MSME loans to GDP (%)</v>
          </cell>
          <cell r="Z18">
            <v>0.10823819460291098</v>
          </cell>
          <cell r="AA18">
            <v>0.11618499587445484</v>
          </cell>
          <cell r="AB18">
            <v>0.12725452379992308</v>
          </cell>
          <cell r="AC18">
            <v>0.14036867697760833</v>
          </cell>
          <cell r="AD18">
            <v>0.14736140836515177</v>
          </cell>
          <cell r="AE18">
            <v>0.14915696051004912</v>
          </cell>
          <cell r="AF18">
            <v>0.13574743811622231</v>
          </cell>
          <cell r="AG18">
            <v>0.15617120974263832</v>
          </cell>
          <cell r="AH18">
            <v>0.17921410973498469</v>
          </cell>
          <cell r="AI18" t="str">
            <v>n/a</v>
          </cell>
        </row>
        <row r="48">
          <cell r="Y48" t="str">
            <v>Agriculture, forestry, and fisheries</v>
          </cell>
        </row>
        <row r="49">
          <cell r="Y49" t="str">
            <v>Manufacturing</v>
          </cell>
          <cell r="Z49">
            <v>6.7611146564560728E-2</v>
          </cell>
        </row>
        <row r="50">
          <cell r="Y50" t="str">
            <v>Transportation and communication</v>
          </cell>
          <cell r="Z50">
            <v>8.0157413316315679E-2</v>
          </cell>
        </row>
        <row r="51">
          <cell r="Y51" t="str">
            <v>Construction</v>
          </cell>
          <cell r="Z51">
            <v>8.663263135503084E-2</v>
          </cell>
        </row>
        <row r="52">
          <cell r="Y52" t="str">
            <v>Wholesale and retail trade</v>
          </cell>
          <cell r="Z52">
            <v>7.911082748351414E-2</v>
          </cell>
        </row>
        <row r="53">
          <cell r="Y53" t="str">
            <v>Other services</v>
          </cell>
          <cell r="Z53">
            <v>0.31182301637949372</v>
          </cell>
        </row>
        <row r="54">
          <cell r="Y54" t="str">
            <v>Others</v>
          </cell>
          <cell r="Z54">
            <v>0.23409912784513934</v>
          </cell>
        </row>
        <row r="55">
          <cell r="Z55">
            <v>0.14056583705594561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1C2B-EFC9-445C-B7DF-19C29A4ED464}">
  <sheetPr>
    <pageSetUpPr fitToPage="1"/>
  </sheetPr>
  <dimension ref="A1:D19"/>
  <sheetViews>
    <sheetView tabSelected="1" workbookViewId="0">
      <selection activeCell="A4" sqref="A4"/>
    </sheetView>
  </sheetViews>
  <sheetFormatPr baseColWidth="10" defaultColWidth="9.1640625" defaultRowHeight="11" x14ac:dyDescent="0.15"/>
  <cols>
    <col min="1" max="1" width="24.1640625" style="2" customWidth="1"/>
    <col min="2" max="2" width="21.1640625" style="2" customWidth="1"/>
    <col min="3" max="3" width="26.33203125" style="2" customWidth="1"/>
    <col min="4" max="4" width="25.33203125" style="2" customWidth="1"/>
    <col min="5" max="16384" width="9.1640625" style="2"/>
  </cols>
  <sheetData>
    <row r="1" spans="1:4" ht="18" x14ac:dyDescent="0.2">
      <c r="A1" s="51" t="s">
        <v>0</v>
      </c>
      <c r="B1" s="50"/>
      <c r="C1" s="50"/>
      <c r="D1" s="50"/>
    </row>
    <row r="2" spans="1:4" ht="19.25" customHeight="1" x14ac:dyDescent="0.2">
      <c r="A2" s="53" t="s">
        <v>130</v>
      </c>
      <c r="B2" s="50"/>
      <c r="C2" s="50"/>
      <c r="D2" s="50"/>
    </row>
    <row r="3" spans="1:4" ht="14.25" customHeight="1" x14ac:dyDescent="0.2">
      <c r="A3" s="54"/>
      <c r="B3" s="50"/>
      <c r="C3" s="50"/>
      <c r="D3" s="50"/>
    </row>
    <row r="4" spans="1:4" ht="17" customHeight="1" x14ac:dyDescent="0.15">
      <c r="A4" s="4" t="s">
        <v>1</v>
      </c>
      <c r="B4" s="50"/>
      <c r="C4" s="50"/>
      <c r="D4" s="50"/>
    </row>
    <row r="5" spans="1:4" ht="13.5" customHeight="1" thickBot="1" x14ac:dyDescent="0.2">
      <c r="A5" s="114" t="s">
        <v>2</v>
      </c>
      <c r="B5" s="113" t="s">
        <v>3</v>
      </c>
      <c r="C5" s="113" t="s">
        <v>4</v>
      </c>
      <c r="D5" s="113" t="s">
        <v>5</v>
      </c>
    </row>
    <row r="6" spans="1:4" ht="13" thickTop="1" x14ac:dyDescent="0.15">
      <c r="A6" s="84" t="s">
        <v>270</v>
      </c>
      <c r="B6" s="84" t="s">
        <v>149</v>
      </c>
      <c r="C6" s="84" t="s">
        <v>150</v>
      </c>
      <c r="D6" s="84" t="s">
        <v>151</v>
      </c>
    </row>
    <row r="7" spans="1:4" ht="12" x14ac:dyDescent="0.15">
      <c r="A7" s="175" t="s">
        <v>271</v>
      </c>
      <c r="B7" s="175" t="s">
        <v>152</v>
      </c>
      <c r="C7" s="175" t="s">
        <v>153</v>
      </c>
      <c r="D7" s="175" t="s">
        <v>154</v>
      </c>
    </row>
    <row r="8" spans="1:4" ht="12" x14ac:dyDescent="0.15">
      <c r="A8" s="84" t="s">
        <v>155</v>
      </c>
      <c r="B8" s="55" t="s">
        <v>156</v>
      </c>
      <c r="C8" s="84" t="s">
        <v>157</v>
      </c>
      <c r="D8" s="84" t="s">
        <v>158</v>
      </c>
    </row>
    <row r="9" spans="1:4" ht="27" customHeight="1" x14ac:dyDescent="0.15">
      <c r="A9" s="220" t="s">
        <v>311</v>
      </c>
      <c r="B9" s="220"/>
      <c r="C9" s="220"/>
      <c r="D9" s="220"/>
    </row>
    <row r="10" spans="1:4" x14ac:dyDescent="0.15">
      <c r="A10" s="56"/>
    </row>
    <row r="19" spans="1:1" x14ac:dyDescent="0.15">
      <c r="A19" s="1"/>
    </row>
  </sheetData>
  <mergeCells count="1">
    <mergeCell ref="A9:D9"/>
  </mergeCells>
  <pageMargins left="0.25" right="0.25" top="0.75" bottom="0.75" header="0.3" footer="0.3"/>
  <pageSetup scale="9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0BC9-EEB9-4C0F-A34E-E0ECB4E36B63}">
  <dimension ref="A1:V87"/>
  <sheetViews>
    <sheetView workbookViewId="0">
      <selection activeCell="A4" sqref="A4"/>
    </sheetView>
  </sheetViews>
  <sheetFormatPr baseColWidth="10" defaultColWidth="8.6640625" defaultRowHeight="11" x14ac:dyDescent="0.15"/>
  <cols>
    <col min="1" max="1" width="40.6640625" style="1" customWidth="1"/>
    <col min="2" max="10" width="7.6640625" style="1" customWidth="1"/>
    <col min="11" max="11" width="7.6640625" style="2" customWidth="1"/>
    <col min="12" max="22" width="7.6640625" style="1" customWidth="1"/>
    <col min="23" max="16384" width="8.6640625" style="1"/>
  </cols>
  <sheetData>
    <row r="1" spans="1:22" ht="18" x14ac:dyDescent="0.15">
      <c r="A1" s="57" t="s">
        <v>0</v>
      </c>
      <c r="B1" s="58"/>
      <c r="C1" s="58"/>
      <c r="D1" s="58"/>
      <c r="E1" s="3"/>
      <c r="F1" s="3"/>
      <c r="G1" s="3"/>
      <c r="H1" s="3"/>
      <c r="I1" s="3"/>
      <c r="J1" s="3"/>
      <c r="K1" s="3"/>
      <c r="L1" s="3"/>
      <c r="M1" s="3"/>
      <c r="N1" s="3"/>
      <c r="O1" s="3"/>
      <c r="P1" s="3"/>
      <c r="Q1" s="3"/>
      <c r="R1" s="3"/>
      <c r="S1" s="3"/>
      <c r="T1" s="3"/>
      <c r="U1" s="3"/>
      <c r="V1" s="3"/>
    </row>
    <row r="2" spans="1:22" ht="18" x14ac:dyDescent="0.2">
      <c r="A2" s="53" t="s">
        <v>130</v>
      </c>
      <c r="B2" s="54"/>
      <c r="C2" s="61"/>
      <c r="D2" s="61"/>
      <c r="E2" s="3"/>
      <c r="F2" s="3"/>
      <c r="G2" s="3"/>
      <c r="H2" s="3"/>
      <c r="I2" s="3"/>
      <c r="J2" s="3"/>
      <c r="K2" s="3"/>
      <c r="L2" s="3"/>
      <c r="M2" s="3"/>
      <c r="N2" s="3"/>
      <c r="O2" s="3"/>
      <c r="P2" s="3"/>
      <c r="Q2" s="3"/>
      <c r="R2" s="3"/>
      <c r="S2" s="3"/>
      <c r="T2" s="3"/>
      <c r="U2" s="3"/>
      <c r="V2" s="3"/>
    </row>
    <row r="3" spans="1:22" ht="18" x14ac:dyDescent="0.2">
      <c r="A3" s="53"/>
      <c r="B3" s="54"/>
      <c r="C3" s="61"/>
      <c r="D3" s="61"/>
      <c r="E3" s="3"/>
      <c r="F3" s="3"/>
      <c r="G3" s="3"/>
      <c r="H3" s="3"/>
      <c r="I3" s="3"/>
      <c r="J3" s="3"/>
      <c r="K3" s="3"/>
      <c r="L3" s="3"/>
      <c r="M3" s="3"/>
      <c r="N3" s="3"/>
      <c r="O3" s="3"/>
      <c r="P3" s="3"/>
      <c r="Q3" s="3"/>
      <c r="R3" s="3"/>
      <c r="S3" s="3"/>
      <c r="T3" s="3"/>
      <c r="U3" s="3"/>
      <c r="V3" s="3"/>
    </row>
    <row r="4" spans="1:22" ht="14.25" customHeight="1" x14ac:dyDescent="0.15">
      <c r="A4" s="52" t="s">
        <v>80</v>
      </c>
      <c r="B4" s="3"/>
      <c r="C4" s="3"/>
      <c r="D4" s="3"/>
      <c r="E4" s="3"/>
      <c r="F4" s="3"/>
      <c r="G4" s="60"/>
      <c r="H4" s="3"/>
      <c r="I4" s="3"/>
      <c r="J4" s="3"/>
      <c r="K4" s="3"/>
      <c r="L4" s="3"/>
      <c r="M4" s="3"/>
      <c r="N4" s="3"/>
      <c r="O4" s="3"/>
      <c r="P4" s="3"/>
      <c r="Q4" s="3"/>
      <c r="R4" s="3"/>
      <c r="S4" s="3"/>
      <c r="T4" s="3"/>
      <c r="U4" s="3"/>
      <c r="V4" s="3"/>
    </row>
    <row r="5" spans="1:22" ht="13" customHeight="1" x14ac:dyDescent="0.15">
      <c r="A5" s="64" t="s">
        <v>41</v>
      </c>
      <c r="B5" s="64"/>
      <c r="C5" s="64"/>
      <c r="D5" s="64"/>
      <c r="E5" s="3"/>
      <c r="F5" s="3"/>
      <c r="G5" s="3"/>
      <c r="H5" s="3"/>
      <c r="I5" s="3"/>
      <c r="J5" s="3"/>
      <c r="K5" s="3"/>
      <c r="L5" s="3"/>
      <c r="M5" s="3"/>
      <c r="N5" s="3"/>
      <c r="O5" s="3"/>
      <c r="P5" s="3"/>
      <c r="Q5" s="3"/>
      <c r="R5" s="3"/>
      <c r="S5" s="3"/>
      <c r="T5" s="3"/>
      <c r="U5" s="3"/>
      <c r="V5" s="3"/>
    </row>
    <row r="6" spans="1:22" s="2" customFormat="1" ht="13" customHeight="1" thickBot="1" x14ac:dyDescent="0.2">
      <c r="A6" s="115" t="s">
        <v>2</v>
      </c>
      <c r="B6" s="116">
        <v>2015</v>
      </c>
      <c r="C6" s="116">
        <v>2016</v>
      </c>
      <c r="D6" s="116">
        <v>2017</v>
      </c>
      <c r="E6" s="116">
        <v>2018</v>
      </c>
      <c r="F6" s="116">
        <v>2019</v>
      </c>
      <c r="G6" s="116">
        <v>2020</v>
      </c>
      <c r="H6" s="115">
        <v>2021</v>
      </c>
      <c r="I6" s="116">
        <v>2022</v>
      </c>
      <c r="J6" s="116">
        <v>2023</v>
      </c>
      <c r="K6" s="116">
        <v>2024</v>
      </c>
    </row>
    <row r="7" spans="1:22" s="2" customFormat="1" ht="13" customHeight="1" thickTop="1" x14ac:dyDescent="0.15">
      <c r="A7" s="117" t="s">
        <v>81</v>
      </c>
      <c r="B7" s="117"/>
      <c r="C7" s="117"/>
      <c r="D7" s="117"/>
      <c r="E7" s="117"/>
      <c r="F7" s="117"/>
      <c r="G7" s="117"/>
      <c r="H7" s="117"/>
      <c r="I7" s="117"/>
      <c r="J7" s="117"/>
      <c r="K7" s="117"/>
    </row>
    <row r="8" spans="1:22" s="77" customFormat="1" ht="13" customHeight="1" x14ac:dyDescent="0.15">
      <c r="A8" s="118" t="s">
        <v>219</v>
      </c>
      <c r="B8" s="119" t="s">
        <v>181</v>
      </c>
      <c r="C8" s="119" t="s">
        <v>181</v>
      </c>
      <c r="D8" s="119" t="s">
        <v>181</v>
      </c>
      <c r="E8" s="119" t="s">
        <v>181</v>
      </c>
      <c r="F8" s="119" t="s">
        <v>181</v>
      </c>
      <c r="G8" s="119" t="s">
        <v>181</v>
      </c>
      <c r="H8" s="119" t="s">
        <v>181</v>
      </c>
      <c r="I8" s="119" t="s">
        <v>181</v>
      </c>
      <c r="J8" s="119" t="s">
        <v>181</v>
      </c>
      <c r="K8" s="119">
        <v>8275</v>
      </c>
    </row>
    <row r="9" spans="1:22" s="77" customFormat="1" ht="13" customHeight="1" x14ac:dyDescent="0.15">
      <c r="A9" s="120" t="s">
        <v>234</v>
      </c>
      <c r="B9" s="121" t="s">
        <v>181</v>
      </c>
      <c r="C9" s="121" t="s">
        <v>181</v>
      </c>
      <c r="D9" s="121" t="s">
        <v>181</v>
      </c>
      <c r="E9" s="121" t="s">
        <v>181</v>
      </c>
      <c r="F9" s="121" t="s">
        <v>181</v>
      </c>
      <c r="G9" s="121" t="s">
        <v>181</v>
      </c>
      <c r="H9" s="121" t="s">
        <v>181</v>
      </c>
      <c r="I9" s="121" t="s">
        <v>181</v>
      </c>
      <c r="J9" s="121" t="s">
        <v>181</v>
      </c>
      <c r="K9" s="184">
        <v>8258</v>
      </c>
    </row>
    <row r="10" spans="1:22" s="77" customFormat="1" ht="13" customHeight="1" x14ac:dyDescent="0.15">
      <c r="A10" s="120" t="s">
        <v>82</v>
      </c>
      <c r="B10" s="121" t="s">
        <v>181</v>
      </c>
      <c r="C10" s="121" t="s">
        <v>181</v>
      </c>
      <c r="D10" s="121" t="s">
        <v>181</v>
      </c>
      <c r="E10" s="121" t="s">
        <v>181</v>
      </c>
      <c r="F10" s="121" t="s">
        <v>181</v>
      </c>
      <c r="G10" s="121" t="s">
        <v>181</v>
      </c>
      <c r="H10" s="121" t="s">
        <v>181</v>
      </c>
      <c r="I10" s="121" t="s">
        <v>181</v>
      </c>
      <c r="J10" s="121" t="s">
        <v>181</v>
      </c>
      <c r="K10" s="184">
        <v>7695</v>
      </c>
      <c r="L10" s="189"/>
    </row>
    <row r="11" spans="1:22" s="77" customFormat="1" ht="13" customHeight="1" x14ac:dyDescent="0.15">
      <c r="A11" s="120" t="s">
        <v>83</v>
      </c>
      <c r="B11" s="121" t="s">
        <v>181</v>
      </c>
      <c r="C11" s="121" t="s">
        <v>181</v>
      </c>
      <c r="D11" s="121" t="s">
        <v>181</v>
      </c>
      <c r="E11" s="121" t="s">
        <v>181</v>
      </c>
      <c r="F11" s="121" t="s">
        <v>181</v>
      </c>
      <c r="G11" s="121" t="s">
        <v>181</v>
      </c>
      <c r="H11" s="121" t="s">
        <v>181</v>
      </c>
      <c r="I11" s="121" t="s">
        <v>181</v>
      </c>
      <c r="J11" s="121" t="s">
        <v>181</v>
      </c>
      <c r="K11" s="184">
        <v>505</v>
      </c>
    </row>
    <row r="12" spans="1:22" s="77" customFormat="1" ht="13" customHeight="1" x14ac:dyDescent="0.15">
      <c r="A12" s="120" t="s">
        <v>84</v>
      </c>
      <c r="B12" s="121" t="s">
        <v>181</v>
      </c>
      <c r="C12" s="121" t="s">
        <v>181</v>
      </c>
      <c r="D12" s="121" t="s">
        <v>181</v>
      </c>
      <c r="E12" s="121" t="s">
        <v>181</v>
      </c>
      <c r="F12" s="121" t="s">
        <v>181</v>
      </c>
      <c r="G12" s="121" t="s">
        <v>181</v>
      </c>
      <c r="H12" s="121" t="s">
        <v>181</v>
      </c>
      <c r="I12" s="121" t="s">
        <v>181</v>
      </c>
      <c r="J12" s="121" t="s">
        <v>181</v>
      </c>
      <c r="K12" s="184">
        <v>58</v>
      </c>
    </row>
    <row r="13" spans="1:22" s="77" customFormat="1" ht="13" customHeight="1" x14ac:dyDescent="0.15">
      <c r="A13" s="120" t="s">
        <v>85</v>
      </c>
      <c r="B13" s="121" t="s">
        <v>181</v>
      </c>
      <c r="C13" s="121" t="s">
        <v>181</v>
      </c>
      <c r="D13" s="121" t="s">
        <v>181</v>
      </c>
      <c r="E13" s="121" t="s">
        <v>181</v>
      </c>
      <c r="F13" s="121" t="s">
        <v>181</v>
      </c>
      <c r="G13" s="121" t="s">
        <v>181</v>
      </c>
      <c r="H13" s="121" t="s">
        <v>181</v>
      </c>
      <c r="I13" s="121" t="s">
        <v>181</v>
      </c>
      <c r="J13" s="121" t="s">
        <v>181</v>
      </c>
      <c r="K13" s="121">
        <v>17</v>
      </c>
    </row>
    <row r="14" spans="1:22" s="77" customFormat="1" ht="13" customHeight="1" x14ac:dyDescent="0.15">
      <c r="A14" s="122" t="s">
        <v>86</v>
      </c>
      <c r="B14" s="123" t="s">
        <v>181</v>
      </c>
      <c r="C14" s="123" t="s">
        <v>181</v>
      </c>
      <c r="D14" s="123" t="s">
        <v>181</v>
      </c>
      <c r="E14" s="123" t="s">
        <v>181</v>
      </c>
      <c r="F14" s="123" t="s">
        <v>181</v>
      </c>
      <c r="G14" s="123" t="s">
        <v>181</v>
      </c>
      <c r="H14" s="123" t="s">
        <v>181</v>
      </c>
      <c r="I14" s="123" t="s">
        <v>181</v>
      </c>
      <c r="J14" s="123" t="s">
        <v>181</v>
      </c>
      <c r="K14" s="123">
        <v>99.794561933534737</v>
      </c>
    </row>
    <row r="15" spans="1:22" s="78" customFormat="1" ht="13" customHeight="1" x14ac:dyDescent="0.15">
      <c r="A15" s="124" t="s">
        <v>87</v>
      </c>
      <c r="B15" s="125" t="s">
        <v>181</v>
      </c>
      <c r="C15" s="125" t="s">
        <v>181</v>
      </c>
      <c r="D15" s="125" t="s">
        <v>181</v>
      </c>
      <c r="E15" s="125" t="s">
        <v>181</v>
      </c>
      <c r="F15" s="125" t="s">
        <v>181</v>
      </c>
      <c r="G15" s="125" t="s">
        <v>181</v>
      </c>
      <c r="H15" s="125" t="s">
        <v>181</v>
      </c>
      <c r="I15" s="125" t="s">
        <v>181</v>
      </c>
      <c r="J15" s="125" t="s">
        <v>181</v>
      </c>
      <c r="K15" s="125" t="s">
        <v>181</v>
      </c>
    </row>
    <row r="16" spans="1:22" s="2" customFormat="1" ht="13" customHeight="1" x14ac:dyDescent="0.15">
      <c r="A16" s="66" t="s">
        <v>265</v>
      </c>
      <c r="B16" s="67"/>
      <c r="C16" s="67"/>
      <c r="D16" s="67"/>
      <c r="E16" s="67"/>
      <c r="F16" s="67"/>
      <c r="G16" s="67"/>
      <c r="H16" s="67"/>
      <c r="I16" s="67"/>
      <c r="J16" s="67"/>
      <c r="K16" s="67"/>
    </row>
    <row r="17" spans="1:14" s="79" customFormat="1" ht="13" customHeight="1" x14ac:dyDescent="0.15">
      <c r="A17" s="118" t="s">
        <v>64</v>
      </c>
      <c r="B17" s="119" t="s">
        <v>181</v>
      </c>
      <c r="C17" s="119" t="s">
        <v>181</v>
      </c>
      <c r="D17" s="119" t="s">
        <v>181</v>
      </c>
      <c r="E17" s="119" t="s">
        <v>181</v>
      </c>
      <c r="F17" s="119" t="s">
        <v>181</v>
      </c>
      <c r="G17" s="119" t="s">
        <v>181</v>
      </c>
      <c r="H17" s="119" t="s">
        <v>181</v>
      </c>
      <c r="I17" s="119" t="s">
        <v>181</v>
      </c>
      <c r="J17" s="119" t="s">
        <v>181</v>
      </c>
      <c r="K17" s="119" t="s">
        <v>239</v>
      </c>
    </row>
    <row r="18" spans="1:14" s="79" customFormat="1" ht="13" customHeight="1" x14ac:dyDescent="0.15">
      <c r="A18" s="130" t="s">
        <v>65</v>
      </c>
      <c r="B18" s="121" t="s">
        <v>181</v>
      </c>
      <c r="C18" s="121" t="s">
        <v>181</v>
      </c>
      <c r="D18" s="121" t="s">
        <v>181</v>
      </c>
      <c r="E18" s="121" t="s">
        <v>181</v>
      </c>
      <c r="F18" s="121" t="s">
        <v>181</v>
      </c>
      <c r="G18" s="121" t="s">
        <v>181</v>
      </c>
      <c r="H18" s="121" t="s">
        <v>181</v>
      </c>
      <c r="I18" s="121" t="s">
        <v>181</v>
      </c>
      <c r="J18" s="121" t="s">
        <v>181</v>
      </c>
      <c r="K18" s="123">
        <v>5.7</v>
      </c>
    </row>
    <row r="19" spans="1:14" s="79" customFormat="1" ht="13" customHeight="1" x14ac:dyDescent="0.15">
      <c r="A19" s="130" t="s">
        <v>66</v>
      </c>
      <c r="B19" s="121" t="s">
        <v>181</v>
      </c>
      <c r="C19" s="121" t="s">
        <v>181</v>
      </c>
      <c r="D19" s="121" t="s">
        <v>181</v>
      </c>
      <c r="E19" s="121" t="s">
        <v>181</v>
      </c>
      <c r="F19" s="121" t="s">
        <v>181</v>
      </c>
      <c r="G19" s="121" t="s">
        <v>181</v>
      </c>
      <c r="H19" s="121" t="s">
        <v>181</v>
      </c>
      <c r="I19" s="121" t="s">
        <v>181</v>
      </c>
      <c r="J19" s="121" t="s">
        <v>181</v>
      </c>
      <c r="K19" s="121" t="s">
        <v>239</v>
      </c>
    </row>
    <row r="20" spans="1:14" s="79" customFormat="1" ht="13" customHeight="1" x14ac:dyDescent="0.15">
      <c r="A20" s="130" t="s">
        <v>67</v>
      </c>
      <c r="B20" s="121" t="s">
        <v>181</v>
      </c>
      <c r="C20" s="121" t="s">
        <v>181</v>
      </c>
      <c r="D20" s="121" t="s">
        <v>181</v>
      </c>
      <c r="E20" s="121" t="s">
        <v>181</v>
      </c>
      <c r="F20" s="121" t="s">
        <v>181</v>
      </c>
      <c r="G20" s="121" t="s">
        <v>181</v>
      </c>
      <c r="H20" s="121" t="s">
        <v>181</v>
      </c>
      <c r="I20" s="121" t="s">
        <v>181</v>
      </c>
      <c r="J20" s="121" t="s">
        <v>181</v>
      </c>
      <c r="K20" s="121" t="s">
        <v>239</v>
      </c>
    </row>
    <row r="21" spans="1:14" s="79" customFormat="1" ht="13" customHeight="1" x14ac:dyDescent="0.15">
      <c r="A21" s="130" t="s">
        <v>68</v>
      </c>
      <c r="B21" s="121" t="s">
        <v>181</v>
      </c>
      <c r="C21" s="121" t="s">
        <v>181</v>
      </c>
      <c r="D21" s="121" t="s">
        <v>181</v>
      </c>
      <c r="E21" s="121" t="s">
        <v>181</v>
      </c>
      <c r="F21" s="121" t="s">
        <v>181</v>
      </c>
      <c r="G21" s="121" t="s">
        <v>181</v>
      </c>
      <c r="H21" s="121" t="s">
        <v>181</v>
      </c>
      <c r="I21" s="121" t="s">
        <v>181</v>
      </c>
      <c r="J21" s="121" t="s">
        <v>181</v>
      </c>
      <c r="K21" s="123">
        <v>86.5</v>
      </c>
    </row>
    <row r="22" spans="1:14" s="79" customFormat="1" ht="13" customHeight="1" x14ac:dyDescent="0.15">
      <c r="A22" s="130" t="s">
        <v>237</v>
      </c>
      <c r="B22" s="121" t="s">
        <v>181</v>
      </c>
      <c r="C22" s="121" t="s">
        <v>181</v>
      </c>
      <c r="D22" s="121" t="s">
        <v>181</v>
      </c>
      <c r="E22" s="121" t="s">
        <v>181</v>
      </c>
      <c r="F22" s="121" t="s">
        <v>181</v>
      </c>
      <c r="G22" s="121" t="s">
        <v>181</v>
      </c>
      <c r="H22" s="121" t="s">
        <v>181</v>
      </c>
      <c r="I22" s="121" t="s">
        <v>181</v>
      </c>
      <c r="J22" s="121" t="s">
        <v>181</v>
      </c>
      <c r="K22" s="123">
        <v>5.5</v>
      </c>
    </row>
    <row r="23" spans="1:14" s="79" customFormat="1" ht="13" customHeight="1" x14ac:dyDescent="0.15">
      <c r="A23" s="122" t="s">
        <v>240</v>
      </c>
      <c r="B23" s="123" t="s">
        <v>181</v>
      </c>
      <c r="C23" s="123" t="s">
        <v>181</v>
      </c>
      <c r="D23" s="123" t="s">
        <v>181</v>
      </c>
      <c r="E23" s="123" t="s">
        <v>181</v>
      </c>
      <c r="F23" s="123" t="s">
        <v>181</v>
      </c>
      <c r="G23" s="123" t="s">
        <v>181</v>
      </c>
      <c r="H23" s="123" t="s">
        <v>181</v>
      </c>
      <c r="I23" s="123" t="s">
        <v>181</v>
      </c>
      <c r="J23" s="123" t="s">
        <v>181</v>
      </c>
      <c r="K23" s="123">
        <v>2.2999999999999998</v>
      </c>
    </row>
    <row r="24" spans="1:14" s="2" customFormat="1" ht="13" customHeight="1" x14ac:dyDescent="0.15">
      <c r="A24" s="66" t="s">
        <v>266</v>
      </c>
      <c r="B24" s="67"/>
      <c r="C24" s="67"/>
      <c r="D24" s="67"/>
      <c r="E24" s="67"/>
      <c r="F24" s="67"/>
      <c r="G24" s="67"/>
      <c r="H24" s="67"/>
      <c r="I24" s="67"/>
      <c r="J24" s="67"/>
      <c r="K24" s="67"/>
    </row>
    <row r="25" spans="1:14" s="2" customFormat="1" ht="13" customHeight="1" x14ac:dyDescent="0.15">
      <c r="A25" s="118" t="s">
        <v>133</v>
      </c>
      <c r="B25" s="119" t="s">
        <v>181</v>
      </c>
      <c r="C25" s="119" t="s">
        <v>181</v>
      </c>
      <c r="D25" s="119" t="s">
        <v>181</v>
      </c>
      <c r="E25" s="119" t="s">
        <v>181</v>
      </c>
      <c r="F25" s="119" t="s">
        <v>181</v>
      </c>
      <c r="G25" s="119" t="s">
        <v>181</v>
      </c>
      <c r="H25" s="119" t="s">
        <v>181</v>
      </c>
      <c r="I25" s="119" t="s">
        <v>181</v>
      </c>
      <c r="J25" s="119" t="s">
        <v>181</v>
      </c>
      <c r="K25" s="208">
        <v>20.58</v>
      </c>
      <c r="L25" s="189"/>
    </row>
    <row r="26" spans="1:14" s="2" customFormat="1" ht="13" customHeight="1" x14ac:dyDescent="0.15">
      <c r="A26" s="120" t="s">
        <v>70</v>
      </c>
      <c r="B26" s="121" t="s">
        <v>181</v>
      </c>
      <c r="C26" s="121" t="s">
        <v>181</v>
      </c>
      <c r="D26" s="121" t="s">
        <v>181</v>
      </c>
      <c r="E26" s="121" t="s">
        <v>181</v>
      </c>
      <c r="F26" s="121" t="s">
        <v>181</v>
      </c>
      <c r="G26" s="121" t="s">
        <v>181</v>
      </c>
      <c r="H26" s="121" t="s">
        <v>181</v>
      </c>
      <c r="I26" s="121" t="s">
        <v>181</v>
      </c>
      <c r="J26" s="121" t="s">
        <v>181</v>
      </c>
      <c r="K26" s="209">
        <v>79.42</v>
      </c>
    </row>
    <row r="27" spans="1:14" s="2" customFormat="1" ht="13" customHeight="1" x14ac:dyDescent="0.15">
      <c r="A27" s="80" t="s">
        <v>238</v>
      </c>
      <c r="B27" s="81"/>
      <c r="C27" s="81"/>
      <c r="D27" s="81"/>
      <c r="E27" s="81"/>
      <c r="F27" s="81"/>
      <c r="G27" s="81"/>
      <c r="H27" s="81"/>
      <c r="I27" s="81"/>
      <c r="J27" s="81"/>
      <c r="K27" s="81"/>
    </row>
    <row r="28" spans="1:14" s="2" customFormat="1" ht="13" customHeight="1" x14ac:dyDescent="0.15">
      <c r="A28" s="118" t="s">
        <v>241</v>
      </c>
      <c r="B28" s="119" t="s">
        <v>181</v>
      </c>
      <c r="C28" s="119" t="s">
        <v>181</v>
      </c>
      <c r="D28" s="119" t="s">
        <v>181</v>
      </c>
      <c r="E28" s="119" t="s">
        <v>181</v>
      </c>
      <c r="F28" s="119" t="s">
        <v>181</v>
      </c>
      <c r="G28" s="119" t="s">
        <v>181</v>
      </c>
      <c r="H28" s="119" t="s">
        <v>181</v>
      </c>
      <c r="I28" s="119" t="s">
        <v>181</v>
      </c>
      <c r="J28" s="119" t="s">
        <v>181</v>
      </c>
      <c r="K28" s="119">
        <v>21381</v>
      </c>
      <c r="L28" s="189"/>
    </row>
    <row r="29" spans="1:14" s="2" customFormat="1" ht="13" customHeight="1" x14ac:dyDescent="0.15">
      <c r="A29" s="120" t="s">
        <v>88</v>
      </c>
      <c r="B29" s="121" t="s">
        <v>181</v>
      </c>
      <c r="C29" s="121" t="s">
        <v>181</v>
      </c>
      <c r="D29" s="121" t="s">
        <v>181</v>
      </c>
      <c r="E29" s="121" t="s">
        <v>181</v>
      </c>
      <c r="F29" s="121" t="s">
        <v>181</v>
      </c>
      <c r="G29" s="121" t="s">
        <v>181</v>
      </c>
      <c r="H29" s="121" t="s">
        <v>181</v>
      </c>
      <c r="I29" s="121" t="s">
        <v>181</v>
      </c>
      <c r="J29" s="121" t="s">
        <v>181</v>
      </c>
      <c r="K29" s="121" t="s">
        <v>181</v>
      </c>
    </row>
    <row r="30" spans="1:14" s="2" customFormat="1" ht="13" customHeight="1" x14ac:dyDescent="0.15">
      <c r="A30" s="120" t="s">
        <v>89</v>
      </c>
      <c r="B30" s="121" t="s">
        <v>181</v>
      </c>
      <c r="C30" s="121" t="s">
        <v>181</v>
      </c>
      <c r="D30" s="121" t="s">
        <v>181</v>
      </c>
      <c r="E30" s="121" t="s">
        <v>181</v>
      </c>
      <c r="F30" s="121" t="s">
        <v>181</v>
      </c>
      <c r="G30" s="121" t="s">
        <v>181</v>
      </c>
      <c r="H30" s="121" t="s">
        <v>181</v>
      </c>
      <c r="I30" s="121" t="s">
        <v>181</v>
      </c>
      <c r="J30" s="121" t="s">
        <v>181</v>
      </c>
      <c r="K30" s="121" t="s">
        <v>181</v>
      </c>
    </row>
    <row r="31" spans="1:14" s="2" customFormat="1" ht="13" customHeight="1" x14ac:dyDescent="0.15">
      <c r="A31" s="120" t="s">
        <v>90</v>
      </c>
      <c r="B31" s="121" t="s">
        <v>181</v>
      </c>
      <c r="C31" s="121" t="s">
        <v>181</v>
      </c>
      <c r="D31" s="121" t="s">
        <v>181</v>
      </c>
      <c r="E31" s="121" t="s">
        <v>181</v>
      </c>
      <c r="F31" s="121" t="s">
        <v>181</v>
      </c>
      <c r="G31" s="121" t="s">
        <v>181</v>
      </c>
      <c r="H31" s="121" t="s">
        <v>181</v>
      </c>
      <c r="I31" s="121" t="s">
        <v>181</v>
      </c>
      <c r="J31" s="121" t="s">
        <v>181</v>
      </c>
      <c r="K31" s="121" t="s">
        <v>181</v>
      </c>
    </row>
    <row r="32" spans="1:14" s="2" customFormat="1" ht="13" customHeight="1" x14ac:dyDescent="0.15">
      <c r="A32" s="120" t="s">
        <v>91</v>
      </c>
      <c r="B32" s="121" t="s">
        <v>181</v>
      </c>
      <c r="C32" s="121" t="s">
        <v>181</v>
      </c>
      <c r="D32" s="121" t="s">
        <v>181</v>
      </c>
      <c r="E32" s="121" t="s">
        <v>181</v>
      </c>
      <c r="F32" s="121" t="s">
        <v>181</v>
      </c>
      <c r="G32" s="121" t="s">
        <v>181</v>
      </c>
      <c r="H32" s="121" t="s">
        <v>181</v>
      </c>
      <c r="I32" s="121" t="s">
        <v>181</v>
      </c>
      <c r="J32" s="121" t="s">
        <v>181</v>
      </c>
      <c r="K32" s="121" t="s">
        <v>181</v>
      </c>
      <c r="M32" s="77"/>
      <c r="N32" s="77"/>
    </row>
    <row r="33" spans="1:12" s="2" customFormat="1" ht="13" customHeight="1" x14ac:dyDescent="0.15">
      <c r="A33" s="122" t="s">
        <v>92</v>
      </c>
      <c r="B33" s="121" t="s">
        <v>181</v>
      </c>
      <c r="C33" s="121" t="s">
        <v>181</v>
      </c>
      <c r="D33" s="121" t="s">
        <v>181</v>
      </c>
      <c r="E33" s="121" t="s">
        <v>181</v>
      </c>
      <c r="F33" s="121" t="s">
        <v>181</v>
      </c>
      <c r="G33" s="121" t="s">
        <v>181</v>
      </c>
      <c r="H33" s="121" t="s">
        <v>181</v>
      </c>
      <c r="I33" s="121" t="s">
        <v>181</v>
      </c>
      <c r="J33" s="121" t="s">
        <v>181</v>
      </c>
      <c r="K33" s="121" t="s">
        <v>181</v>
      </c>
    </row>
    <row r="34" spans="1:12" s="2" customFormat="1" ht="13" customHeight="1" x14ac:dyDescent="0.15">
      <c r="A34" s="122" t="s">
        <v>93</v>
      </c>
      <c r="B34" s="121" t="s">
        <v>181</v>
      </c>
      <c r="C34" s="121" t="s">
        <v>181</v>
      </c>
      <c r="D34" s="121" t="s">
        <v>181</v>
      </c>
      <c r="E34" s="121" t="s">
        <v>181</v>
      </c>
      <c r="F34" s="121" t="s">
        <v>181</v>
      </c>
      <c r="G34" s="121" t="s">
        <v>181</v>
      </c>
      <c r="H34" s="121" t="s">
        <v>181</v>
      </c>
      <c r="I34" s="121" t="s">
        <v>181</v>
      </c>
      <c r="J34" s="121" t="s">
        <v>181</v>
      </c>
      <c r="K34" s="121" t="s">
        <v>181</v>
      </c>
    </row>
    <row r="35" spans="1:12" s="2" customFormat="1" ht="13" customHeight="1" x14ac:dyDescent="0.15">
      <c r="A35" s="122" t="s">
        <v>94</v>
      </c>
      <c r="B35" s="121" t="s">
        <v>181</v>
      </c>
      <c r="C35" s="121" t="s">
        <v>181</v>
      </c>
      <c r="D35" s="121" t="s">
        <v>181</v>
      </c>
      <c r="E35" s="121" t="s">
        <v>181</v>
      </c>
      <c r="F35" s="121" t="s">
        <v>181</v>
      </c>
      <c r="G35" s="121" t="s">
        <v>181</v>
      </c>
      <c r="H35" s="121" t="s">
        <v>181</v>
      </c>
      <c r="I35" s="121" t="s">
        <v>181</v>
      </c>
      <c r="J35" s="121" t="s">
        <v>181</v>
      </c>
      <c r="K35" s="121" t="s">
        <v>181</v>
      </c>
    </row>
    <row r="36" spans="1:12" s="2" customFormat="1" ht="13" customHeight="1" x14ac:dyDescent="0.15">
      <c r="A36" s="124" t="s">
        <v>242</v>
      </c>
      <c r="B36" s="121" t="s">
        <v>181</v>
      </c>
      <c r="C36" s="121" t="s">
        <v>181</v>
      </c>
      <c r="D36" s="121" t="s">
        <v>181</v>
      </c>
      <c r="E36" s="121" t="s">
        <v>181</v>
      </c>
      <c r="F36" s="121" t="s">
        <v>181</v>
      </c>
      <c r="G36" s="121" t="s">
        <v>181</v>
      </c>
      <c r="H36" s="121" t="s">
        <v>181</v>
      </c>
      <c r="I36" s="121" t="s">
        <v>181</v>
      </c>
      <c r="J36" s="121" t="s">
        <v>181</v>
      </c>
      <c r="K36" s="123">
        <v>53.959122585473082</v>
      </c>
    </row>
    <row r="37" spans="1:12" s="2" customFormat="1" ht="13" customHeight="1" x14ac:dyDescent="0.15">
      <c r="A37" s="66" t="s">
        <v>267</v>
      </c>
      <c r="B37" s="67"/>
      <c r="C37" s="67"/>
      <c r="D37" s="67"/>
      <c r="E37" s="67"/>
      <c r="F37" s="67"/>
      <c r="G37" s="67"/>
      <c r="H37" s="67"/>
      <c r="I37" s="67"/>
      <c r="J37" s="67"/>
      <c r="K37" s="67"/>
    </row>
    <row r="38" spans="1:12" s="2" customFormat="1" ht="13" customHeight="1" x14ac:dyDescent="0.15">
      <c r="A38" s="118" t="s">
        <v>64</v>
      </c>
      <c r="B38" s="119" t="s">
        <v>181</v>
      </c>
      <c r="C38" s="119" t="s">
        <v>181</v>
      </c>
      <c r="D38" s="119" t="s">
        <v>181</v>
      </c>
      <c r="E38" s="119" t="s">
        <v>181</v>
      </c>
      <c r="F38" s="119" t="s">
        <v>181</v>
      </c>
      <c r="G38" s="119" t="s">
        <v>181</v>
      </c>
      <c r="H38" s="119" t="s">
        <v>181</v>
      </c>
      <c r="I38" s="119" t="s">
        <v>181</v>
      </c>
      <c r="J38" s="119" t="s">
        <v>181</v>
      </c>
      <c r="K38" s="187" t="s">
        <v>239</v>
      </c>
    </row>
    <row r="39" spans="1:12" s="2" customFormat="1" ht="13" customHeight="1" x14ac:dyDescent="0.15">
      <c r="A39" s="130" t="s">
        <v>65</v>
      </c>
      <c r="B39" s="121" t="s">
        <v>181</v>
      </c>
      <c r="C39" s="121" t="s">
        <v>181</v>
      </c>
      <c r="D39" s="121" t="s">
        <v>181</v>
      </c>
      <c r="E39" s="121" t="s">
        <v>181</v>
      </c>
      <c r="F39" s="121" t="s">
        <v>181</v>
      </c>
      <c r="G39" s="121" t="s">
        <v>181</v>
      </c>
      <c r="H39" s="121" t="s">
        <v>181</v>
      </c>
      <c r="I39" s="121" t="s">
        <v>181</v>
      </c>
      <c r="J39" s="121" t="s">
        <v>181</v>
      </c>
      <c r="K39" s="123">
        <v>6.4</v>
      </c>
    </row>
    <row r="40" spans="1:12" s="2" customFormat="1" ht="13" customHeight="1" x14ac:dyDescent="0.15">
      <c r="A40" s="130" t="s">
        <v>66</v>
      </c>
      <c r="B40" s="121" t="s">
        <v>181</v>
      </c>
      <c r="C40" s="121" t="s">
        <v>181</v>
      </c>
      <c r="D40" s="121" t="s">
        <v>181</v>
      </c>
      <c r="E40" s="121" t="s">
        <v>181</v>
      </c>
      <c r="F40" s="121" t="s">
        <v>181</v>
      </c>
      <c r="G40" s="121" t="s">
        <v>181</v>
      </c>
      <c r="H40" s="121" t="s">
        <v>181</v>
      </c>
      <c r="I40" s="121" t="s">
        <v>181</v>
      </c>
      <c r="J40" s="121" t="s">
        <v>181</v>
      </c>
      <c r="K40" s="123" t="s">
        <v>239</v>
      </c>
    </row>
    <row r="41" spans="1:12" s="2" customFormat="1" ht="13" customHeight="1" x14ac:dyDescent="0.15">
      <c r="A41" s="130" t="s">
        <v>67</v>
      </c>
      <c r="B41" s="121" t="s">
        <v>181</v>
      </c>
      <c r="C41" s="121" t="s">
        <v>181</v>
      </c>
      <c r="D41" s="121" t="s">
        <v>181</v>
      </c>
      <c r="E41" s="121" t="s">
        <v>181</v>
      </c>
      <c r="F41" s="121" t="s">
        <v>181</v>
      </c>
      <c r="G41" s="121" t="s">
        <v>181</v>
      </c>
      <c r="H41" s="121" t="s">
        <v>181</v>
      </c>
      <c r="I41" s="121" t="s">
        <v>181</v>
      </c>
      <c r="J41" s="121" t="s">
        <v>181</v>
      </c>
      <c r="K41" s="123" t="s">
        <v>239</v>
      </c>
    </row>
    <row r="42" spans="1:12" s="2" customFormat="1" ht="13" customHeight="1" x14ac:dyDescent="0.15">
      <c r="A42" s="130" t="s">
        <v>68</v>
      </c>
      <c r="B42" s="121" t="s">
        <v>181</v>
      </c>
      <c r="C42" s="121" t="s">
        <v>181</v>
      </c>
      <c r="D42" s="121" t="s">
        <v>181</v>
      </c>
      <c r="E42" s="121" t="s">
        <v>181</v>
      </c>
      <c r="F42" s="121" t="s">
        <v>181</v>
      </c>
      <c r="G42" s="121" t="s">
        <v>181</v>
      </c>
      <c r="H42" s="121" t="s">
        <v>181</v>
      </c>
      <c r="I42" s="121" t="s">
        <v>181</v>
      </c>
      <c r="J42" s="121" t="s">
        <v>181</v>
      </c>
      <c r="K42" s="123">
        <v>79.2</v>
      </c>
    </row>
    <row r="43" spans="1:12" s="2" customFormat="1" ht="13" customHeight="1" x14ac:dyDescent="0.15">
      <c r="A43" s="130" t="s">
        <v>237</v>
      </c>
      <c r="B43" s="121" t="s">
        <v>181</v>
      </c>
      <c r="C43" s="121" t="s">
        <v>181</v>
      </c>
      <c r="D43" s="121" t="s">
        <v>181</v>
      </c>
      <c r="E43" s="121" t="s">
        <v>181</v>
      </c>
      <c r="F43" s="121" t="s">
        <v>181</v>
      </c>
      <c r="G43" s="121" t="s">
        <v>181</v>
      </c>
      <c r="H43" s="121" t="s">
        <v>181</v>
      </c>
      <c r="I43" s="121" t="s">
        <v>181</v>
      </c>
      <c r="J43" s="121" t="s">
        <v>181</v>
      </c>
      <c r="K43" s="123">
        <v>8.8000000000000007</v>
      </c>
    </row>
    <row r="44" spans="1:12" s="2" customFormat="1" ht="13" customHeight="1" x14ac:dyDescent="0.15">
      <c r="A44" s="122" t="s">
        <v>240</v>
      </c>
      <c r="B44" s="121" t="s">
        <v>181</v>
      </c>
      <c r="C44" s="121" t="s">
        <v>181</v>
      </c>
      <c r="D44" s="121" t="s">
        <v>181</v>
      </c>
      <c r="E44" s="121" t="s">
        <v>181</v>
      </c>
      <c r="F44" s="121" t="s">
        <v>181</v>
      </c>
      <c r="G44" s="121" t="s">
        <v>181</v>
      </c>
      <c r="H44" s="121" t="s">
        <v>181</v>
      </c>
      <c r="I44" s="121" t="s">
        <v>181</v>
      </c>
      <c r="J44" s="121" t="s">
        <v>181</v>
      </c>
      <c r="K44" s="123">
        <v>5.6</v>
      </c>
    </row>
    <row r="45" spans="1:12" s="2" customFormat="1" ht="13" customHeight="1" x14ac:dyDescent="0.15">
      <c r="A45" s="66" t="s">
        <v>268</v>
      </c>
      <c r="B45" s="67"/>
      <c r="C45" s="67"/>
      <c r="D45" s="67"/>
      <c r="E45" s="67"/>
      <c r="F45" s="67"/>
      <c r="G45" s="67"/>
      <c r="H45" s="67"/>
      <c r="I45" s="67"/>
      <c r="J45" s="67"/>
      <c r="K45" s="67"/>
    </row>
    <row r="46" spans="1:12" s="2" customFormat="1" ht="13" customHeight="1" x14ac:dyDescent="0.15">
      <c r="A46" s="126" t="s">
        <v>133</v>
      </c>
      <c r="B46" s="119" t="s">
        <v>181</v>
      </c>
      <c r="C46" s="119" t="s">
        <v>181</v>
      </c>
      <c r="D46" s="119" t="s">
        <v>181</v>
      </c>
      <c r="E46" s="119" t="s">
        <v>181</v>
      </c>
      <c r="F46" s="119" t="s">
        <v>181</v>
      </c>
      <c r="G46" s="119" t="s">
        <v>181</v>
      </c>
      <c r="H46" s="119" t="s">
        <v>181</v>
      </c>
      <c r="I46" s="119" t="s">
        <v>181</v>
      </c>
      <c r="J46" s="119" t="s">
        <v>181</v>
      </c>
      <c r="K46" s="208">
        <v>32.700000000000003</v>
      </c>
      <c r="L46" s="189"/>
    </row>
    <row r="47" spans="1:12" s="2" customFormat="1" ht="13" customHeight="1" x14ac:dyDescent="0.15">
      <c r="A47" s="127" t="s">
        <v>70</v>
      </c>
      <c r="B47" s="121" t="s">
        <v>181</v>
      </c>
      <c r="C47" s="121" t="s">
        <v>181</v>
      </c>
      <c r="D47" s="121" t="s">
        <v>181</v>
      </c>
      <c r="E47" s="121" t="s">
        <v>181</v>
      </c>
      <c r="F47" s="121" t="s">
        <v>181</v>
      </c>
      <c r="G47" s="121" t="s">
        <v>181</v>
      </c>
      <c r="H47" s="121" t="s">
        <v>181</v>
      </c>
      <c r="I47" s="121" t="s">
        <v>181</v>
      </c>
      <c r="J47" s="121" t="s">
        <v>181</v>
      </c>
      <c r="K47" s="209">
        <v>67.3</v>
      </c>
    </row>
    <row r="48" spans="1:12" s="2" customFormat="1" ht="13" customHeight="1" x14ac:dyDescent="0.15">
      <c r="A48" s="80" t="s">
        <v>218</v>
      </c>
      <c r="B48" s="82"/>
      <c r="C48" s="82"/>
      <c r="D48" s="82"/>
      <c r="E48" s="82"/>
      <c r="F48" s="82"/>
      <c r="G48" s="82"/>
      <c r="H48" s="82"/>
      <c r="I48" s="82"/>
      <c r="J48" s="82"/>
      <c r="K48" s="82"/>
    </row>
    <row r="49" spans="1:11" s="2" customFormat="1" ht="13" customHeight="1" x14ac:dyDescent="0.15">
      <c r="A49" s="128" t="s">
        <v>277</v>
      </c>
      <c r="B49" s="129" t="s">
        <v>181</v>
      </c>
      <c r="C49" s="129" t="s">
        <v>181</v>
      </c>
      <c r="D49" s="129" t="s">
        <v>181</v>
      </c>
      <c r="E49" s="129" t="s">
        <v>181</v>
      </c>
      <c r="F49" s="129" t="s">
        <v>181</v>
      </c>
      <c r="G49" s="129" t="s">
        <v>181</v>
      </c>
      <c r="H49" s="129" t="s">
        <v>181</v>
      </c>
      <c r="I49" s="129" t="s">
        <v>181</v>
      </c>
      <c r="J49" s="129" t="s">
        <v>181</v>
      </c>
      <c r="K49" s="129" t="s">
        <v>181</v>
      </c>
    </row>
    <row r="50" spans="1:11" s="2" customFormat="1" ht="13" customHeight="1" x14ac:dyDescent="0.15">
      <c r="A50" s="130" t="s">
        <v>95</v>
      </c>
      <c r="B50" s="131" t="s">
        <v>181</v>
      </c>
      <c r="C50" s="131" t="s">
        <v>181</v>
      </c>
      <c r="D50" s="131" t="s">
        <v>181</v>
      </c>
      <c r="E50" s="131" t="s">
        <v>181</v>
      </c>
      <c r="F50" s="131" t="s">
        <v>181</v>
      </c>
      <c r="G50" s="131" t="s">
        <v>181</v>
      </c>
      <c r="H50" s="131" t="s">
        <v>181</v>
      </c>
      <c r="I50" s="131" t="s">
        <v>181</v>
      </c>
      <c r="J50" s="131" t="s">
        <v>181</v>
      </c>
      <c r="K50" s="131" t="s">
        <v>181</v>
      </c>
    </row>
    <row r="51" spans="1:11" s="2" customFormat="1" ht="13" customHeight="1" x14ac:dyDescent="0.15">
      <c r="A51" s="130" t="s">
        <v>96</v>
      </c>
      <c r="B51" s="131" t="s">
        <v>181</v>
      </c>
      <c r="C51" s="131" t="s">
        <v>181</v>
      </c>
      <c r="D51" s="131" t="s">
        <v>181</v>
      </c>
      <c r="E51" s="131" t="s">
        <v>181</v>
      </c>
      <c r="F51" s="131" t="s">
        <v>181</v>
      </c>
      <c r="G51" s="131" t="s">
        <v>181</v>
      </c>
      <c r="H51" s="131" t="s">
        <v>181</v>
      </c>
      <c r="I51" s="131" t="s">
        <v>181</v>
      </c>
      <c r="J51" s="131" t="s">
        <v>181</v>
      </c>
      <c r="K51" s="131" t="s">
        <v>181</v>
      </c>
    </row>
    <row r="52" spans="1:11" s="2" customFormat="1" ht="13" customHeight="1" x14ac:dyDescent="0.15">
      <c r="A52" s="132" t="s">
        <v>272</v>
      </c>
      <c r="B52" s="133" t="s">
        <v>181</v>
      </c>
      <c r="C52" s="133" t="s">
        <v>181</v>
      </c>
      <c r="D52" s="133" t="s">
        <v>181</v>
      </c>
      <c r="E52" s="133" t="s">
        <v>181</v>
      </c>
      <c r="F52" s="133" t="s">
        <v>181</v>
      </c>
      <c r="G52" s="133" t="s">
        <v>181</v>
      </c>
      <c r="H52" s="133" t="s">
        <v>181</v>
      </c>
      <c r="I52" s="133" t="s">
        <v>181</v>
      </c>
      <c r="J52" s="133" t="s">
        <v>181</v>
      </c>
      <c r="K52" s="133" t="s">
        <v>181</v>
      </c>
    </row>
    <row r="53" spans="1:11" s="2" customFormat="1" ht="13" customHeight="1" x14ac:dyDescent="0.15">
      <c r="A53" s="66" t="s">
        <v>97</v>
      </c>
      <c r="B53" s="67"/>
      <c r="C53" s="67"/>
      <c r="D53" s="67"/>
      <c r="E53" s="67"/>
      <c r="F53" s="67"/>
      <c r="G53" s="67"/>
      <c r="H53" s="67"/>
      <c r="I53" s="67"/>
      <c r="J53" s="67"/>
      <c r="K53" s="67"/>
    </row>
    <row r="54" spans="1:11" s="2" customFormat="1" ht="13" customHeight="1" x14ac:dyDescent="0.15">
      <c r="A54" s="126" t="s">
        <v>64</v>
      </c>
      <c r="B54" s="187" t="s">
        <v>181</v>
      </c>
      <c r="C54" s="187" t="s">
        <v>181</v>
      </c>
      <c r="D54" s="187" t="s">
        <v>181</v>
      </c>
      <c r="E54" s="187" t="s">
        <v>181</v>
      </c>
      <c r="F54" s="187" t="s">
        <v>181</v>
      </c>
      <c r="G54" s="187" t="s">
        <v>181</v>
      </c>
      <c r="H54" s="187" t="s">
        <v>181</v>
      </c>
      <c r="I54" s="187" t="s">
        <v>181</v>
      </c>
      <c r="J54" s="187" t="s">
        <v>181</v>
      </c>
      <c r="K54" s="187" t="s">
        <v>181</v>
      </c>
    </row>
    <row r="55" spans="1:11" s="2" customFormat="1" ht="13" customHeight="1" x14ac:dyDescent="0.15">
      <c r="A55" s="134" t="s">
        <v>65</v>
      </c>
      <c r="B55" s="123" t="s">
        <v>181</v>
      </c>
      <c r="C55" s="123" t="s">
        <v>181</v>
      </c>
      <c r="D55" s="123" t="s">
        <v>181</v>
      </c>
      <c r="E55" s="123" t="s">
        <v>181</v>
      </c>
      <c r="F55" s="123" t="s">
        <v>181</v>
      </c>
      <c r="G55" s="123" t="s">
        <v>181</v>
      </c>
      <c r="H55" s="123" t="s">
        <v>181</v>
      </c>
      <c r="I55" s="123" t="s">
        <v>181</v>
      </c>
      <c r="J55" s="123" t="s">
        <v>181</v>
      </c>
      <c r="K55" s="123" t="s">
        <v>181</v>
      </c>
    </row>
    <row r="56" spans="1:11" s="2" customFormat="1" ht="13" customHeight="1" x14ac:dyDescent="0.15">
      <c r="A56" s="134" t="s">
        <v>66</v>
      </c>
      <c r="B56" s="123" t="s">
        <v>181</v>
      </c>
      <c r="C56" s="123" t="s">
        <v>181</v>
      </c>
      <c r="D56" s="123" t="s">
        <v>181</v>
      </c>
      <c r="E56" s="123" t="s">
        <v>181</v>
      </c>
      <c r="F56" s="123" t="s">
        <v>181</v>
      </c>
      <c r="G56" s="123" t="s">
        <v>181</v>
      </c>
      <c r="H56" s="123" t="s">
        <v>181</v>
      </c>
      <c r="I56" s="123" t="s">
        <v>181</v>
      </c>
      <c r="J56" s="123" t="s">
        <v>181</v>
      </c>
      <c r="K56" s="123" t="s">
        <v>181</v>
      </c>
    </row>
    <row r="57" spans="1:11" s="2" customFormat="1" ht="13" customHeight="1" x14ac:dyDescent="0.15">
      <c r="A57" s="134" t="s">
        <v>67</v>
      </c>
      <c r="B57" s="123" t="s">
        <v>181</v>
      </c>
      <c r="C57" s="123" t="s">
        <v>181</v>
      </c>
      <c r="D57" s="123" t="s">
        <v>181</v>
      </c>
      <c r="E57" s="123" t="s">
        <v>181</v>
      </c>
      <c r="F57" s="123" t="s">
        <v>181</v>
      </c>
      <c r="G57" s="123" t="s">
        <v>181</v>
      </c>
      <c r="H57" s="123" t="s">
        <v>181</v>
      </c>
      <c r="I57" s="123" t="s">
        <v>181</v>
      </c>
      <c r="J57" s="123" t="s">
        <v>181</v>
      </c>
      <c r="K57" s="123" t="s">
        <v>181</v>
      </c>
    </row>
    <row r="58" spans="1:11" s="2" customFormat="1" ht="13" customHeight="1" x14ac:dyDescent="0.15">
      <c r="A58" s="134" t="s">
        <v>68</v>
      </c>
      <c r="B58" s="123" t="s">
        <v>181</v>
      </c>
      <c r="C58" s="123" t="s">
        <v>181</v>
      </c>
      <c r="D58" s="123" t="s">
        <v>181</v>
      </c>
      <c r="E58" s="123" t="s">
        <v>181</v>
      </c>
      <c r="F58" s="123" t="s">
        <v>181</v>
      </c>
      <c r="G58" s="123" t="s">
        <v>181</v>
      </c>
      <c r="H58" s="123" t="s">
        <v>181</v>
      </c>
      <c r="I58" s="123" t="s">
        <v>181</v>
      </c>
      <c r="J58" s="123" t="s">
        <v>181</v>
      </c>
      <c r="K58" s="123" t="s">
        <v>181</v>
      </c>
    </row>
    <row r="59" spans="1:11" s="2" customFormat="1" ht="13" customHeight="1" x14ac:dyDescent="0.15">
      <c r="A59" s="134" t="s">
        <v>69</v>
      </c>
      <c r="B59" s="123" t="s">
        <v>181</v>
      </c>
      <c r="C59" s="123" t="s">
        <v>181</v>
      </c>
      <c r="D59" s="123" t="s">
        <v>181</v>
      </c>
      <c r="E59" s="123" t="s">
        <v>181</v>
      </c>
      <c r="F59" s="123" t="s">
        <v>181</v>
      </c>
      <c r="G59" s="123" t="s">
        <v>181</v>
      </c>
      <c r="H59" s="123" t="s">
        <v>181</v>
      </c>
      <c r="I59" s="123" t="s">
        <v>181</v>
      </c>
      <c r="J59" s="123" t="s">
        <v>181</v>
      </c>
      <c r="K59" s="123" t="s">
        <v>181</v>
      </c>
    </row>
    <row r="60" spans="1:11" s="2" customFormat="1" ht="13" customHeight="1" x14ac:dyDescent="0.15">
      <c r="A60" s="134" t="s">
        <v>70</v>
      </c>
      <c r="B60" s="123" t="s">
        <v>181</v>
      </c>
      <c r="C60" s="123" t="s">
        <v>181</v>
      </c>
      <c r="D60" s="123" t="s">
        <v>181</v>
      </c>
      <c r="E60" s="123" t="s">
        <v>181</v>
      </c>
      <c r="F60" s="123" t="s">
        <v>181</v>
      </c>
      <c r="G60" s="123" t="s">
        <v>181</v>
      </c>
      <c r="H60" s="123" t="s">
        <v>181</v>
      </c>
      <c r="I60" s="123" t="s">
        <v>181</v>
      </c>
      <c r="J60" s="123" t="s">
        <v>181</v>
      </c>
      <c r="K60" s="123" t="s">
        <v>181</v>
      </c>
    </row>
    <row r="61" spans="1:11" s="2" customFormat="1" ht="13" customHeight="1" x14ac:dyDescent="0.15">
      <c r="A61" s="66" t="s">
        <v>217</v>
      </c>
      <c r="B61" s="67"/>
      <c r="C61" s="67"/>
      <c r="D61" s="67"/>
      <c r="E61" s="67"/>
      <c r="F61" s="67"/>
      <c r="G61" s="67"/>
      <c r="H61" s="67"/>
      <c r="I61" s="67"/>
      <c r="J61" s="67"/>
      <c r="K61" s="67"/>
    </row>
    <row r="62" spans="1:11" s="2" customFormat="1" ht="13" customHeight="1" x14ac:dyDescent="0.15">
      <c r="A62" s="126" t="s">
        <v>133</v>
      </c>
      <c r="B62" s="119" t="s">
        <v>181</v>
      </c>
      <c r="C62" s="119" t="s">
        <v>181</v>
      </c>
      <c r="D62" s="119" t="s">
        <v>181</v>
      </c>
      <c r="E62" s="119" t="s">
        <v>181</v>
      </c>
      <c r="F62" s="119" t="s">
        <v>181</v>
      </c>
      <c r="G62" s="119" t="s">
        <v>181</v>
      </c>
      <c r="H62" s="119" t="s">
        <v>181</v>
      </c>
      <c r="I62" s="119" t="s">
        <v>181</v>
      </c>
      <c r="J62" s="119" t="s">
        <v>181</v>
      </c>
      <c r="K62" s="119" t="s">
        <v>181</v>
      </c>
    </row>
    <row r="63" spans="1:11" s="2" customFormat="1" ht="13" customHeight="1" x14ac:dyDescent="0.15">
      <c r="A63" s="127" t="s">
        <v>70</v>
      </c>
      <c r="B63" s="121" t="s">
        <v>181</v>
      </c>
      <c r="C63" s="121" t="s">
        <v>181</v>
      </c>
      <c r="D63" s="121" t="s">
        <v>181</v>
      </c>
      <c r="E63" s="121" t="s">
        <v>181</v>
      </c>
      <c r="F63" s="121" t="s">
        <v>181</v>
      </c>
      <c r="G63" s="121" t="s">
        <v>181</v>
      </c>
      <c r="H63" s="121" t="s">
        <v>181</v>
      </c>
      <c r="I63" s="121" t="s">
        <v>181</v>
      </c>
      <c r="J63" s="121" t="s">
        <v>181</v>
      </c>
      <c r="K63" s="121" t="s">
        <v>181</v>
      </c>
    </row>
    <row r="64" spans="1:11" s="2" customFormat="1" ht="13" customHeight="1" x14ac:dyDescent="0.15">
      <c r="A64" s="80" t="s">
        <v>98</v>
      </c>
      <c r="B64" s="81"/>
      <c r="C64" s="81"/>
      <c r="D64" s="81"/>
      <c r="E64" s="81"/>
      <c r="F64" s="81"/>
      <c r="G64" s="81"/>
      <c r="H64" s="81"/>
      <c r="I64" s="81"/>
      <c r="J64" s="81"/>
      <c r="K64" s="81"/>
    </row>
    <row r="65" spans="1:22" s="2" customFormat="1" ht="13" customHeight="1" x14ac:dyDescent="0.15">
      <c r="A65" s="128" t="s">
        <v>276</v>
      </c>
      <c r="B65" s="187" t="s">
        <v>181</v>
      </c>
      <c r="C65" s="187" t="s">
        <v>181</v>
      </c>
      <c r="D65" s="187" t="s">
        <v>181</v>
      </c>
      <c r="E65" s="187" t="s">
        <v>181</v>
      </c>
      <c r="F65" s="187" t="s">
        <v>181</v>
      </c>
      <c r="G65" s="187" t="s">
        <v>181</v>
      </c>
      <c r="H65" s="187" t="s">
        <v>181</v>
      </c>
      <c r="I65" s="187" t="s">
        <v>181</v>
      </c>
      <c r="J65" s="187" t="s">
        <v>181</v>
      </c>
      <c r="K65" s="187" t="s">
        <v>181</v>
      </c>
    </row>
    <row r="66" spans="1:22" s="2" customFormat="1" ht="13" customHeight="1" x14ac:dyDescent="0.15">
      <c r="A66" s="130" t="s">
        <v>99</v>
      </c>
      <c r="B66" s="123" t="s">
        <v>181</v>
      </c>
      <c r="C66" s="123" t="s">
        <v>181</v>
      </c>
      <c r="D66" s="123" t="s">
        <v>181</v>
      </c>
      <c r="E66" s="123" t="s">
        <v>181</v>
      </c>
      <c r="F66" s="123" t="s">
        <v>181</v>
      </c>
      <c r="G66" s="123" t="s">
        <v>181</v>
      </c>
      <c r="H66" s="123" t="s">
        <v>181</v>
      </c>
      <c r="I66" s="123" t="s">
        <v>181</v>
      </c>
      <c r="J66" s="123" t="s">
        <v>181</v>
      </c>
      <c r="K66" s="123" t="s">
        <v>181</v>
      </c>
    </row>
    <row r="67" spans="1:22" s="2" customFormat="1" ht="13" customHeight="1" x14ac:dyDescent="0.15">
      <c r="A67" s="130" t="s">
        <v>275</v>
      </c>
      <c r="B67" s="123" t="s">
        <v>181</v>
      </c>
      <c r="C67" s="123" t="s">
        <v>181</v>
      </c>
      <c r="D67" s="123" t="s">
        <v>181</v>
      </c>
      <c r="E67" s="123" t="s">
        <v>181</v>
      </c>
      <c r="F67" s="123" t="s">
        <v>181</v>
      </c>
      <c r="G67" s="123" t="s">
        <v>181</v>
      </c>
      <c r="H67" s="123" t="s">
        <v>181</v>
      </c>
      <c r="I67" s="123" t="s">
        <v>181</v>
      </c>
      <c r="J67" s="123" t="s">
        <v>181</v>
      </c>
      <c r="K67" s="123" t="s">
        <v>181</v>
      </c>
    </row>
    <row r="68" spans="1:22" s="2" customFormat="1" ht="13" customHeight="1" x14ac:dyDescent="0.15">
      <c r="A68" s="130" t="s">
        <v>100</v>
      </c>
      <c r="B68" s="123" t="s">
        <v>181</v>
      </c>
      <c r="C68" s="123" t="s">
        <v>181</v>
      </c>
      <c r="D68" s="123" t="s">
        <v>181</v>
      </c>
      <c r="E68" s="123" t="s">
        <v>181</v>
      </c>
      <c r="F68" s="123" t="s">
        <v>181</v>
      </c>
      <c r="G68" s="123" t="s">
        <v>181</v>
      </c>
      <c r="H68" s="123" t="s">
        <v>181</v>
      </c>
      <c r="I68" s="123" t="s">
        <v>181</v>
      </c>
      <c r="J68" s="123" t="s">
        <v>181</v>
      </c>
      <c r="K68" s="123" t="s">
        <v>181</v>
      </c>
    </row>
    <row r="69" spans="1:22" s="2" customFormat="1" ht="13" customHeight="1" x14ac:dyDescent="0.15">
      <c r="A69" s="132" t="s">
        <v>101</v>
      </c>
      <c r="B69" s="123" t="s">
        <v>181</v>
      </c>
      <c r="C69" s="123" t="s">
        <v>181</v>
      </c>
      <c r="D69" s="123" t="s">
        <v>181</v>
      </c>
      <c r="E69" s="123" t="s">
        <v>181</v>
      </c>
      <c r="F69" s="123" t="s">
        <v>181</v>
      </c>
      <c r="G69" s="123" t="s">
        <v>181</v>
      </c>
      <c r="H69" s="123" t="s">
        <v>181</v>
      </c>
      <c r="I69" s="123" t="s">
        <v>181</v>
      </c>
      <c r="J69" s="123" t="s">
        <v>181</v>
      </c>
      <c r="K69" s="123" t="s">
        <v>181</v>
      </c>
    </row>
    <row r="70" spans="1:22" s="2" customFormat="1" ht="13" customHeight="1" x14ac:dyDescent="0.15">
      <c r="A70" s="80" t="s">
        <v>102</v>
      </c>
      <c r="B70" s="81"/>
      <c r="C70" s="81"/>
      <c r="D70" s="81"/>
      <c r="E70" s="81"/>
      <c r="F70" s="81"/>
      <c r="G70" s="81"/>
      <c r="H70" s="81"/>
      <c r="I70" s="81"/>
      <c r="J70" s="81"/>
      <c r="K70" s="81"/>
    </row>
    <row r="71" spans="1:22" s="2" customFormat="1" ht="13" customHeight="1" x14ac:dyDescent="0.15">
      <c r="A71" s="128" t="s">
        <v>273</v>
      </c>
      <c r="B71" s="187" t="s">
        <v>181</v>
      </c>
      <c r="C71" s="187" t="s">
        <v>181</v>
      </c>
      <c r="D71" s="187" t="s">
        <v>181</v>
      </c>
      <c r="E71" s="187" t="s">
        <v>181</v>
      </c>
      <c r="F71" s="187" t="s">
        <v>181</v>
      </c>
      <c r="G71" s="187" t="s">
        <v>181</v>
      </c>
      <c r="H71" s="187" t="s">
        <v>181</v>
      </c>
      <c r="I71" s="187" t="s">
        <v>181</v>
      </c>
      <c r="J71" s="187" t="s">
        <v>181</v>
      </c>
      <c r="K71" s="187" t="s">
        <v>181</v>
      </c>
    </row>
    <row r="72" spans="1:22" s="2" customFormat="1" ht="13" customHeight="1" x14ac:dyDescent="0.15">
      <c r="A72" s="130" t="s">
        <v>103</v>
      </c>
      <c r="B72" s="123" t="s">
        <v>181</v>
      </c>
      <c r="C72" s="123" t="s">
        <v>181</v>
      </c>
      <c r="D72" s="123" t="s">
        <v>181</v>
      </c>
      <c r="E72" s="123" t="s">
        <v>181</v>
      </c>
      <c r="F72" s="123" t="s">
        <v>181</v>
      </c>
      <c r="G72" s="123" t="s">
        <v>181</v>
      </c>
      <c r="H72" s="123" t="s">
        <v>181</v>
      </c>
      <c r="I72" s="123" t="s">
        <v>181</v>
      </c>
      <c r="J72" s="123" t="s">
        <v>181</v>
      </c>
      <c r="K72" s="123" t="s">
        <v>181</v>
      </c>
    </row>
    <row r="73" spans="1:22" s="2" customFormat="1" ht="13" customHeight="1" x14ac:dyDescent="0.15">
      <c r="A73" s="130" t="s">
        <v>274</v>
      </c>
      <c r="B73" s="123" t="s">
        <v>181</v>
      </c>
      <c r="C73" s="123" t="s">
        <v>181</v>
      </c>
      <c r="D73" s="123" t="s">
        <v>181</v>
      </c>
      <c r="E73" s="123" t="s">
        <v>181</v>
      </c>
      <c r="F73" s="123" t="s">
        <v>181</v>
      </c>
      <c r="G73" s="123" t="s">
        <v>181</v>
      </c>
      <c r="H73" s="123" t="s">
        <v>181</v>
      </c>
      <c r="I73" s="123" t="s">
        <v>181</v>
      </c>
      <c r="J73" s="123" t="s">
        <v>181</v>
      </c>
      <c r="K73" s="123" t="s">
        <v>181</v>
      </c>
    </row>
    <row r="74" spans="1:22" s="2" customFormat="1" ht="13" customHeight="1" x14ac:dyDescent="0.15">
      <c r="A74" s="130" t="s">
        <v>104</v>
      </c>
      <c r="B74" s="123" t="s">
        <v>181</v>
      </c>
      <c r="C74" s="123" t="s">
        <v>181</v>
      </c>
      <c r="D74" s="123" t="s">
        <v>181</v>
      </c>
      <c r="E74" s="123" t="s">
        <v>181</v>
      </c>
      <c r="F74" s="123" t="s">
        <v>181</v>
      </c>
      <c r="G74" s="123" t="s">
        <v>181</v>
      </c>
      <c r="H74" s="123" t="s">
        <v>181</v>
      </c>
      <c r="I74" s="123" t="s">
        <v>181</v>
      </c>
      <c r="J74" s="123" t="s">
        <v>181</v>
      </c>
      <c r="K74" s="123" t="s">
        <v>181</v>
      </c>
    </row>
    <row r="75" spans="1:22" s="2" customFormat="1" ht="13" customHeight="1" x14ac:dyDescent="0.15">
      <c r="A75" s="132" t="s">
        <v>105</v>
      </c>
      <c r="B75" s="135" t="s">
        <v>181</v>
      </c>
      <c r="C75" s="135" t="s">
        <v>181</v>
      </c>
      <c r="D75" s="135" t="s">
        <v>181</v>
      </c>
      <c r="E75" s="135" t="s">
        <v>181</v>
      </c>
      <c r="F75" s="135" t="s">
        <v>181</v>
      </c>
      <c r="G75" s="135" t="s">
        <v>181</v>
      </c>
      <c r="H75" s="135" t="s">
        <v>181</v>
      </c>
      <c r="I75" s="135" t="s">
        <v>181</v>
      </c>
      <c r="J75" s="135" t="s">
        <v>181</v>
      </c>
      <c r="K75" s="135" t="s">
        <v>181</v>
      </c>
    </row>
    <row r="76" spans="1:22" s="56" customFormat="1" ht="13" customHeight="1" x14ac:dyDescent="0.15">
      <c r="A76" s="83" t="s">
        <v>230</v>
      </c>
      <c r="B76" s="83"/>
      <c r="C76" s="83"/>
      <c r="D76" s="83"/>
      <c r="E76" s="84"/>
      <c r="F76" s="84"/>
      <c r="G76" s="84"/>
      <c r="H76" s="84"/>
      <c r="I76" s="84"/>
      <c r="J76" s="62"/>
      <c r="K76" s="62"/>
      <c r="L76" s="62"/>
      <c r="M76" s="62"/>
      <c r="N76" s="62"/>
      <c r="O76" s="62"/>
      <c r="P76" s="62"/>
      <c r="Q76" s="62"/>
      <c r="R76" s="62"/>
      <c r="S76" s="62"/>
      <c r="T76" s="62"/>
      <c r="U76" s="62"/>
      <c r="V76" s="62"/>
    </row>
    <row r="77" spans="1:22" s="2" customFormat="1" ht="13" customHeight="1" x14ac:dyDescent="0.15">
      <c r="A77" s="222" t="s">
        <v>231</v>
      </c>
      <c r="B77" s="222"/>
      <c r="C77" s="222"/>
      <c r="D77" s="222"/>
      <c r="E77" s="222"/>
      <c r="F77" s="222"/>
      <c r="G77" s="222"/>
      <c r="H77" s="222"/>
      <c r="I77" s="222"/>
      <c r="J77" s="222"/>
      <c r="K77" s="222"/>
      <c r="L77" s="50"/>
      <c r="M77" s="50"/>
      <c r="N77" s="50"/>
      <c r="O77" s="50"/>
      <c r="P77" s="50"/>
      <c r="Q77" s="50"/>
      <c r="R77" s="50"/>
      <c r="S77" s="50"/>
      <c r="T77" s="50"/>
      <c r="U77" s="50"/>
      <c r="V77" s="50"/>
    </row>
    <row r="78" spans="1:22" s="2" customFormat="1" ht="13" customHeight="1" x14ac:dyDescent="0.15">
      <c r="A78" s="222" t="s">
        <v>235</v>
      </c>
      <c r="B78" s="222"/>
      <c r="C78" s="222"/>
      <c r="D78" s="222"/>
      <c r="E78" s="222"/>
      <c r="F78" s="222"/>
      <c r="G78" s="222"/>
      <c r="H78" s="222"/>
      <c r="I78" s="222"/>
      <c r="J78" s="222"/>
      <c r="K78" s="222"/>
      <c r="L78" s="50"/>
      <c r="M78" s="50"/>
      <c r="N78" s="50"/>
      <c r="O78" s="50"/>
      <c r="P78" s="50"/>
      <c r="Q78" s="50"/>
      <c r="R78" s="50"/>
      <c r="S78" s="50"/>
      <c r="T78" s="50"/>
      <c r="U78" s="50"/>
      <c r="V78" s="50"/>
    </row>
    <row r="79" spans="1:22" s="2" customFormat="1" ht="13" customHeight="1" x14ac:dyDescent="0.15">
      <c r="A79" s="222" t="s">
        <v>232</v>
      </c>
      <c r="B79" s="222"/>
      <c r="C79" s="222"/>
      <c r="D79" s="222"/>
      <c r="E79" s="222"/>
      <c r="F79" s="222"/>
      <c r="G79" s="222"/>
      <c r="H79" s="222"/>
      <c r="I79" s="222"/>
      <c r="J79" s="222"/>
      <c r="K79" s="222"/>
      <c r="L79" s="50"/>
      <c r="M79" s="50"/>
      <c r="N79" s="50"/>
      <c r="O79" s="50"/>
      <c r="P79" s="50"/>
      <c r="Q79" s="50"/>
      <c r="R79" s="50"/>
      <c r="S79" s="50"/>
      <c r="T79" s="50"/>
      <c r="U79" s="50"/>
      <c r="V79" s="50"/>
    </row>
    <row r="80" spans="1:22" s="2" customFormat="1" ht="16" customHeight="1" x14ac:dyDescent="0.15">
      <c r="A80" s="221" t="s">
        <v>233</v>
      </c>
      <c r="B80" s="221"/>
      <c r="C80" s="221"/>
      <c r="D80" s="221"/>
      <c r="E80" s="221"/>
      <c r="F80" s="221"/>
      <c r="G80" s="221"/>
      <c r="H80" s="221"/>
      <c r="I80" s="221"/>
      <c r="J80" s="221"/>
      <c r="K80" s="221"/>
      <c r="L80" s="50"/>
      <c r="M80" s="50"/>
      <c r="N80" s="50"/>
      <c r="O80" s="50"/>
      <c r="P80" s="50"/>
      <c r="Q80" s="50"/>
      <c r="R80" s="50"/>
      <c r="S80" s="50"/>
      <c r="T80" s="50"/>
      <c r="U80" s="50"/>
      <c r="V80" s="50"/>
    </row>
    <row r="81" spans="1:22" ht="13" customHeight="1" x14ac:dyDescent="0.15">
      <c r="A81" s="50" t="s">
        <v>236</v>
      </c>
      <c r="B81" s="3"/>
      <c r="C81" s="3"/>
      <c r="D81" s="3"/>
      <c r="E81" s="3"/>
      <c r="F81" s="3"/>
      <c r="G81" s="3"/>
      <c r="H81" s="3"/>
      <c r="I81" s="3"/>
      <c r="J81" s="3"/>
      <c r="K81" s="50"/>
      <c r="L81" s="3"/>
      <c r="M81" s="3"/>
      <c r="N81" s="3"/>
      <c r="O81" s="3"/>
      <c r="P81" s="3"/>
      <c r="Q81" s="3"/>
      <c r="R81" s="3"/>
      <c r="S81" s="3"/>
      <c r="T81" s="3"/>
      <c r="U81" s="3"/>
      <c r="V81" s="3"/>
    </row>
    <row r="82" spans="1:22" ht="13" customHeight="1" x14ac:dyDescent="0.15">
      <c r="A82" s="85"/>
      <c r="B82" s="3"/>
      <c r="C82" s="3"/>
      <c r="D82" s="3"/>
      <c r="E82" s="3"/>
      <c r="F82" s="3"/>
      <c r="G82" s="3"/>
      <c r="H82" s="3"/>
      <c r="I82" s="3"/>
      <c r="J82" s="3"/>
      <c r="K82" s="50"/>
      <c r="L82" s="3"/>
      <c r="M82" s="3"/>
      <c r="N82" s="3"/>
      <c r="O82" s="3"/>
      <c r="P82" s="3"/>
      <c r="Q82" s="3"/>
      <c r="R82" s="3"/>
      <c r="S82" s="3"/>
      <c r="T82" s="3"/>
      <c r="U82" s="3"/>
      <c r="V82" s="3"/>
    </row>
    <row r="86" spans="1:22" ht="13.25" customHeight="1" x14ac:dyDescent="0.15"/>
    <row r="87" spans="1:22" ht="13.25" customHeight="1" x14ac:dyDescent="0.15"/>
  </sheetData>
  <mergeCells count="4">
    <mergeCell ref="A80:K80"/>
    <mergeCell ref="A77:K77"/>
    <mergeCell ref="A78:K78"/>
    <mergeCell ref="A79:K7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CF1B-71F9-4EC4-9B70-C5360BBD06D1}">
  <dimension ref="A1:Y67"/>
  <sheetViews>
    <sheetView workbookViewId="0">
      <selection activeCell="A4" sqref="A4"/>
    </sheetView>
  </sheetViews>
  <sheetFormatPr baseColWidth="10" defaultColWidth="8.6640625" defaultRowHeight="11" x14ac:dyDescent="0.15"/>
  <cols>
    <col min="1" max="1" width="47.83203125" style="1" customWidth="1"/>
    <col min="2" max="22" width="8.33203125" style="1" customWidth="1"/>
    <col min="23" max="16384" width="8.6640625" style="2"/>
  </cols>
  <sheetData>
    <row r="1" spans="1:25" s="1" customFormat="1" ht="18" x14ac:dyDescent="0.15">
      <c r="A1" s="57" t="s">
        <v>0</v>
      </c>
      <c r="B1" s="58"/>
      <c r="C1" s="58"/>
      <c r="D1" s="58"/>
      <c r="E1" s="58"/>
      <c r="F1" s="3"/>
      <c r="G1" s="3"/>
      <c r="H1" s="3"/>
      <c r="I1" s="3"/>
      <c r="J1" s="3"/>
      <c r="K1" s="3"/>
      <c r="L1" s="3"/>
      <c r="M1" s="3"/>
      <c r="N1" s="3"/>
      <c r="O1" s="3"/>
      <c r="P1" s="3"/>
      <c r="Q1" s="3"/>
      <c r="R1" s="3"/>
      <c r="S1" s="3"/>
      <c r="T1" s="3"/>
      <c r="U1" s="3"/>
      <c r="V1" s="3"/>
    </row>
    <row r="2" spans="1:25" s="1" customFormat="1" ht="18" x14ac:dyDescent="0.2">
      <c r="A2" s="53" t="s">
        <v>130</v>
      </c>
      <c r="B2" s="60"/>
      <c r="C2" s="61"/>
      <c r="D2" s="61"/>
      <c r="E2" s="3"/>
      <c r="F2" s="3"/>
      <c r="G2" s="3"/>
      <c r="H2" s="3"/>
      <c r="I2" s="3"/>
      <c r="J2" s="3"/>
      <c r="K2" s="3"/>
      <c r="L2" s="3"/>
      <c r="M2" s="3"/>
      <c r="N2" s="3"/>
      <c r="O2" s="3"/>
      <c r="P2" s="3"/>
      <c r="Q2" s="3"/>
      <c r="R2" s="3"/>
      <c r="S2" s="3"/>
      <c r="T2" s="3"/>
      <c r="U2" s="3"/>
      <c r="V2" s="3"/>
    </row>
    <row r="3" spans="1:25" s="1" customFormat="1" ht="16" x14ac:dyDescent="0.15">
      <c r="A3" s="62"/>
      <c r="B3" s="63"/>
      <c r="C3" s="62"/>
      <c r="D3" s="62"/>
      <c r="E3" s="3"/>
      <c r="F3" s="3"/>
      <c r="G3" s="3"/>
      <c r="H3" s="3"/>
      <c r="I3" s="3"/>
      <c r="J3" s="3"/>
      <c r="K3" s="3"/>
      <c r="L3" s="3"/>
      <c r="M3" s="3"/>
      <c r="N3" s="3"/>
      <c r="O3" s="3"/>
      <c r="P3" s="3"/>
      <c r="Q3" s="3"/>
      <c r="R3" s="3"/>
      <c r="S3" s="3"/>
      <c r="T3" s="3"/>
      <c r="U3" s="3"/>
      <c r="V3" s="3"/>
    </row>
    <row r="4" spans="1:25" s="1" customFormat="1" ht="13" customHeight="1" x14ac:dyDescent="0.15">
      <c r="A4" s="52" t="s">
        <v>40</v>
      </c>
      <c r="B4" s="3"/>
      <c r="C4" s="3"/>
      <c r="D4" s="3"/>
      <c r="E4" s="3"/>
      <c r="F4" s="3"/>
      <c r="G4" s="3"/>
      <c r="H4" s="3"/>
      <c r="I4" s="3"/>
      <c r="J4" s="3"/>
      <c r="K4" s="3"/>
      <c r="L4" s="3"/>
      <c r="M4" s="3"/>
      <c r="N4" s="3"/>
      <c r="O4" s="3"/>
      <c r="P4" s="3"/>
      <c r="Q4" s="3"/>
      <c r="R4" s="3"/>
      <c r="S4" s="3"/>
      <c r="T4" s="3"/>
      <c r="U4" s="3"/>
      <c r="V4" s="3"/>
    </row>
    <row r="5" spans="1:25" s="1" customFormat="1" ht="13" customHeight="1" x14ac:dyDescent="0.15">
      <c r="A5" s="64" t="s">
        <v>41</v>
      </c>
      <c r="B5" s="64"/>
      <c r="C5" s="64"/>
      <c r="D5" s="64"/>
      <c r="E5" s="3"/>
      <c r="F5" s="3"/>
      <c r="G5" s="3"/>
      <c r="H5" s="3"/>
      <c r="I5" s="3"/>
      <c r="J5" s="3"/>
      <c r="K5" s="3"/>
      <c r="L5" s="3"/>
      <c r="M5" s="3"/>
      <c r="N5" s="3"/>
      <c r="O5" s="3"/>
      <c r="P5" s="3"/>
      <c r="Q5" s="3"/>
      <c r="R5" s="3"/>
      <c r="S5" s="3"/>
      <c r="T5" s="3"/>
      <c r="U5" s="3"/>
      <c r="V5" s="3"/>
    </row>
    <row r="6" spans="1:25" ht="13" customHeight="1" thickBot="1" x14ac:dyDescent="0.2">
      <c r="A6" s="115" t="s">
        <v>2</v>
      </c>
      <c r="B6" s="141">
        <v>2014</v>
      </c>
      <c r="C6" s="141">
        <v>2015</v>
      </c>
      <c r="D6" s="141">
        <v>2016</v>
      </c>
      <c r="E6" s="141">
        <v>2017</v>
      </c>
      <c r="F6" s="141">
        <v>2018</v>
      </c>
      <c r="G6" s="141">
        <v>2019</v>
      </c>
      <c r="H6" s="142">
        <v>2020</v>
      </c>
      <c r="I6" s="141">
        <v>2021</v>
      </c>
      <c r="J6" s="141">
        <v>2022</v>
      </c>
      <c r="K6" s="141">
        <v>2023</v>
      </c>
      <c r="L6" s="141">
        <v>2024</v>
      </c>
      <c r="M6" s="2"/>
      <c r="N6" s="2"/>
      <c r="O6" s="2"/>
      <c r="P6" s="2"/>
      <c r="Q6" s="2"/>
      <c r="R6" s="2"/>
      <c r="S6" s="2"/>
      <c r="T6" s="2"/>
      <c r="U6" s="2"/>
      <c r="V6" s="2"/>
    </row>
    <row r="7" spans="1:25" ht="13" customHeight="1" thickTop="1" x14ac:dyDescent="0.15">
      <c r="A7" s="65" t="s">
        <v>221</v>
      </c>
      <c r="B7" s="71"/>
      <c r="C7" s="71"/>
      <c r="D7" s="71"/>
      <c r="E7" s="71"/>
      <c r="F7" s="71"/>
      <c r="G7" s="71"/>
      <c r="H7" s="71"/>
      <c r="I7" s="71"/>
      <c r="J7" s="71"/>
      <c r="K7" s="71"/>
      <c r="L7" s="71"/>
      <c r="M7" s="2"/>
      <c r="N7" s="2"/>
      <c r="O7" s="2"/>
      <c r="P7" s="2"/>
      <c r="Q7" s="2"/>
      <c r="R7" s="2"/>
      <c r="S7" s="2"/>
      <c r="T7" s="2"/>
      <c r="U7" s="2"/>
      <c r="V7" s="2"/>
    </row>
    <row r="8" spans="1:25" ht="13" customHeight="1" x14ac:dyDescent="0.15">
      <c r="A8" s="128" t="s">
        <v>42</v>
      </c>
      <c r="B8" s="143">
        <v>5</v>
      </c>
      <c r="C8" s="143">
        <v>5</v>
      </c>
      <c r="D8" s="143">
        <v>5</v>
      </c>
      <c r="E8" s="143">
        <v>7</v>
      </c>
      <c r="F8" s="146">
        <v>7</v>
      </c>
      <c r="G8" s="143">
        <v>7</v>
      </c>
      <c r="H8" s="143">
        <v>7</v>
      </c>
      <c r="I8" s="143">
        <v>7</v>
      </c>
      <c r="J8" s="143">
        <v>7</v>
      </c>
      <c r="K8" s="146">
        <v>6</v>
      </c>
      <c r="L8" s="143">
        <v>6</v>
      </c>
      <c r="M8" s="2"/>
      <c r="N8" s="2"/>
      <c r="O8" s="2"/>
      <c r="P8" s="2"/>
      <c r="Q8" s="2"/>
      <c r="R8" s="2"/>
      <c r="S8" s="2"/>
      <c r="T8" s="2"/>
      <c r="U8" s="2"/>
      <c r="V8" s="2"/>
    </row>
    <row r="9" spans="1:25" ht="13" customHeight="1" x14ac:dyDescent="0.15">
      <c r="A9" s="144" t="s">
        <v>131</v>
      </c>
      <c r="B9" s="138">
        <v>1</v>
      </c>
      <c r="C9" s="138">
        <v>1</v>
      </c>
      <c r="D9" s="138">
        <v>1</v>
      </c>
      <c r="E9" s="138">
        <v>2</v>
      </c>
      <c r="F9" s="147">
        <v>2</v>
      </c>
      <c r="G9" s="138">
        <v>2</v>
      </c>
      <c r="H9" s="138">
        <v>2</v>
      </c>
      <c r="I9" s="138">
        <v>2</v>
      </c>
      <c r="J9" s="138">
        <v>2</v>
      </c>
      <c r="K9" s="147">
        <v>1</v>
      </c>
      <c r="L9" s="138">
        <v>1</v>
      </c>
      <c r="M9" s="2"/>
      <c r="N9" s="2"/>
      <c r="O9" s="2"/>
      <c r="P9" s="2"/>
      <c r="Q9" s="2"/>
      <c r="R9" s="2"/>
      <c r="S9" s="2"/>
      <c r="T9" s="2"/>
      <c r="U9" s="2"/>
      <c r="V9" s="2"/>
    </row>
    <row r="10" spans="1:25" ht="13" customHeight="1" x14ac:dyDescent="0.15">
      <c r="A10" s="144" t="s">
        <v>43</v>
      </c>
      <c r="B10" s="138">
        <v>1</v>
      </c>
      <c r="C10" s="138">
        <v>1</v>
      </c>
      <c r="D10" s="138">
        <v>1</v>
      </c>
      <c r="E10" s="138">
        <v>1</v>
      </c>
      <c r="F10" s="147">
        <v>1</v>
      </c>
      <c r="G10" s="138">
        <v>1</v>
      </c>
      <c r="H10" s="138">
        <v>1</v>
      </c>
      <c r="I10" s="138">
        <v>1</v>
      </c>
      <c r="J10" s="138">
        <v>1</v>
      </c>
      <c r="K10" s="147">
        <v>1</v>
      </c>
      <c r="L10" s="138">
        <v>1</v>
      </c>
      <c r="M10" s="2"/>
      <c r="N10" s="2"/>
      <c r="O10" s="2"/>
      <c r="P10" s="2"/>
      <c r="Q10" s="2"/>
      <c r="R10" s="2"/>
      <c r="S10" s="2"/>
      <c r="T10" s="2"/>
      <c r="U10" s="2"/>
      <c r="V10" s="2"/>
    </row>
    <row r="11" spans="1:25" ht="13" customHeight="1" x14ac:dyDescent="0.15">
      <c r="A11" s="144" t="s">
        <v>132</v>
      </c>
      <c r="B11" s="138">
        <v>1</v>
      </c>
      <c r="C11" s="138">
        <v>1</v>
      </c>
      <c r="D11" s="138">
        <v>1</v>
      </c>
      <c r="E11" s="138">
        <v>1</v>
      </c>
      <c r="F11" s="147">
        <v>1</v>
      </c>
      <c r="G11" s="138">
        <v>1</v>
      </c>
      <c r="H11" s="138">
        <v>1</v>
      </c>
      <c r="I11" s="138">
        <v>1</v>
      </c>
      <c r="J11" s="138">
        <v>1</v>
      </c>
      <c r="K11" s="147">
        <v>1</v>
      </c>
      <c r="L11" s="138">
        <v>1</v>
      </c>
      <c r="M11" s="2"/>
      <c r="N11" s="2"/>
      <c r="O11" s="2"/>
      <c r="P11" s="2"/>
      <c r="Q11" s="2"/>
      <c r="R11" s="2"/>
      <c r="S11" s="2"/>
      <c r="T11" s="2"/>
      <c r="U11" s="2"/>
      <c r="V11" s="2"/>
    </row>
    <row r="12" spans="1:25" ht="13" customHeight="1" x14ac:dyDescent="0.15">
      <c r="A12" s="145" t="s">
        <v>44</v>
      </c>
      <c r="B12" s="140">
        <v>2</v>
      </c>
      <c r="C12" s="140">
        <v>2</v>
      </c>
      <c r="D12" s="140">
        <v>2</v>
      </c>
      <c r="E12" s="140">
        <v>3</v>
      </c>
      <c r="F12" s="148">
        <v>3</v>
      </c>
      <c r="G12" s="140">
        <v>3</v>
      </c>
      <c r="H12" s="140">
        <v>3</v>
      </c>
      <c r="I12" s="140">
        <v>3</v>
      </c>
      <c r="J12" s="140">
        <v>3</v>
      </c>
      <c r="K12" s="148">
        <v>3</v>
      </c>
      <c r="L12" s="140">
        <v>3</v>
      </c>
      <c r="M12" s="2"/>
      <c r="N12" s="2"/>
      <c r="O12" s="2"/>
      <c r="P12" s="2"/>
      <c r="Q12" s="2"/>
      <c r="R12" s="2"/>
      <c r="S12" s="2"/>
      <c r="T12" s="2"/>
      <c r="U12" s="2"/>
      <c r="V12" s="2"/>
    </row>
    <row r="13" spans="1:25" ht="13" customHeight="1" x14ac:dyDescent="0.15">
      <c r="A13" s="66" t="s">
        <v>220</v>
      </c>
      <c r="B13" s="69"/>
      <c r="C13" s="69"/>
      <c r="D13" s="69"/>
      <c r="E13" s="69"/>
      <c r="F13" s="69"/>
      <c r="G13" s="69"/>
      <c r="H13" s="69"/>
      <c r="I13" s="69"/>
      <c r="J13" s="69"/>
      <c r="K13" s="69"/>
      <c r="L13" s="69"/>
      <c r="M13" s="2"/>
      <c r="N13" s="2"/>
      <c r="O13" s="2"/>
      <c r="P13" s="2"/>
      <c r="Q13" s="2"/>
      <c r="R13" s="2"/>
      <c r="S13" s="2"/>
      <c r="T13" s="2"/>
      <c r="U13" s="2"/>
      <c r="V13" s="2"/>
    </row>
    <row r="14" spans="1:25" ht="13" customHeight="1" x14ac:dyDescent="0.15">
      <c r="A14" s="128" t="s">
        <v>282</v>
      </c>
      <c r="B14" s="143" t="s">
        <v>181</v>
      </c>
      <c r="C14" s="143" t="s">
        <v>181</v>
      </c>
      <c r="D14" s="155">
        <v>2228</v>
      </c>
      <c r="E14" s="155">
        <v>2372</v>
      </c>
      <c r="F14" s="155">
        <v>2469</v>
      </c>
      <c r="G14" s="155">
        <v>2621</v>
      </c>
      <c r="H14" s="155">
        <v>2628</v>
      </c>
      <c r="I14" s="155">
        <v>2619</v>
      </c>
      <c r="J14" s="155">
        <v>2641</v>
      </c>
      <c r="K14" s="155">
        <v>2764</v>
      </c>
      <c r="L14" s="155">
        <v>2907</v>
      </c>
      <c r="M14" s="2"/>
      <c r="N14" s="2"/>
      <c r="O14" s="2"/>
      <c r="P14" s="2"/>
      <c r="Q14" s="2"/>
      <c r="R14" s="2"/>
      <c r="S14" s="2"/>
      <c r="T14" s="2"/>
      <c r="U14" s="2"/>
      <c r="V14" s="2"/>
    </row>
    <row r="15" spans="1:25" ht="13" customHeight="1" x14ac:dyDescent="0.15">
      <c r="A15" s="130" t="s">
        <v>281</v>
      </c>
      <c r="B15" s="138" t="s">
        <v>181</v>
      </c>
      <c r="C15" s="138" t="s">
        <v>181</v>
      </c>
      <c r="D15" s="155">
        <v>2165.4040000000005</v>
      </c>
      <c r="E15" s="155">
        <v>2303.2639999999997</v>
      </c>
      <c r="F15" s="155">
        <v>2383.538</v>
      </c>
      <c r="G15" s="155">
        <v>2479.067</v>
      </c>
      <c r="H15" s="155">
        <v>2511.7370000000001</v>
      </c>
      <c r="I15" s="155">
        <v>2515.681</v>
      </c>
      <c r="J15" s="155">
        <v>2550.5370000000003</v>
      </c>
      <c r="K15" s="155">
        <v>2647.663</v>
      </c>
      <c r="L15" s="155">
        <v>2747.8419999999996</v>
      </c>
      <c r="M15" s="2"/>
      <c r="N15" s="102"/>
      <c r="O15" s="2"/>
      <c r="P15" s="102"/>
      <c r="Q15" s="102"/>
      <c r="R15" s="102"/>
      <c r="S15" s="102"/>
      <c r="T15" s="102"/>
      <c r="U15" s="102"/>
      <c r="V15" s="102"/>
      <c r="W15" s="102"/>
      <c r="X15" s="102"/>
      <c r="Y15" s="102"/>
    </row>
    <row r="16" spans="1:25" ht="13" customHeight="1" x14ac:dyDescent="0.15">
      <c r="A16" s="130" t="s">
        <v>280</v>
      </c>
      <c r="B16" s="138" t="s">
        <v>181</v>
      </c>
      <c r="C16" s="138" t="s">
        <v>181</v>
      </c>
      <c r="D16" s="154" t="s">
        <v>181</v>
      </c>
      <c r="E16" s="138" t="s">
        <v>181</v>
      </c>
      <c r="F16" s="138" t="s">
        <v>181</v>
      </c>
      <c r="G16" s="138" t="s">
        <v>181</v>
      </c>
      <c r="H16" s="138" t="s">
        <v>181</v>
      </c>
      <c r="I16" s="138" t="s">
        <v>181</v>
      </c>
      <c r="J16" s="138" t="s">
        <v>181</v>
      </c>
      <c r="K16" s="138" t="s">
        <v>181</v>
      </c>
      <c r="L16" s="138" t="s">
        <v>181</v>
      </c>
      <c r="M16" s="2"/>
      <c r="N16" s="102"/>
      <c r="O16" s="2"/>
      <c r="P16" s="2"/>
      <c r="Q16" s="73"/>
      <c r="R16" s="2"/>
      <c r="S16" s="2"/>
      <c r="T16" s="2"/>
      <c r="U16" s="2"/>
      <c r="V16" s="2"/>
    </row>
    <row r="17" spans="1:25" ht="13" customHeight="1" x14ac:dyDescent="0.15">
      <c r="A17" s="130" t="s">
        <v>47</v>
      </c>
      <c r="B17" s="138" t="s">
        <v>181</v>
      </c>
      <c r="C17" s="138" t="s">
        <v>181</v>
      </c>
      <c r="D17" s="138" t="s">
        <v>181</v>
      </c>
      <c r="E17" s="136">
        <f t="shared" ref="E17:L17" si="0">(E14/D14-1)*100</f>
        <v>6.4631956912028832</v>
      </c>
      <c r="F17" s="136">
        <f t="shared" si="0"/>
        <v>4.0893760539628898</v>
      </c>
      <c r="G17" s="136">
        <f t="shared" si="0"/>
        <v>6.1563385986229235</v>
      </c>
      <c r="H17" s="136">
        <f t="shared" si="0"/>
        <v>0.26707363601679024</v>
      </c>
      <c r="I17" s="136">
        <f t="shared" si="0"/>
        <v>-0.3424657534246589</v>
      </c>
      <c r="J17" s="136">
        <f t="shared" si="0"/>
        <v>0.84001527300496814</v>
      </c>
      <c r="K17" s="136">
        <f t="shared" si="0"/>
        <v>4.6573267701628174</v>
      </c>
      <c r="L17" s="136">
        <f t="shared" si="0"/>
        <v>5.1736613603473147</v>
      </c>
      <c r="M17" s="2"/>
      <c r="N17" s="102"/>
      <c r="O17" s="2"/>
      <c r="P17" s="2"/>
      <c r="Q17" s="73"/>
      <c r="R17" s="2"/>
      <c r="S17" s="2"/>
      <c r="T17" s="2"/>
      <c r="U17" s="2"/>
      <c r="V17" s="2"/>
    </row>
    <row r="18" spans="1:25" ht="13" customHeight="1" x14ac:dyDescent="0.15">
      <c r="A18" s="130" t="s">
        <v>48</v>
      </c>
      <c r="B18" s="138" t="s">
        <v>181</v>
      </c>
      <c r="C18" s="138" t="s">
        <v>181</v>
      </c>
      <c r="D18" s="156">
        <v>19.7</v>
      </c>
      <c r="E18" s="156">
        <v>19.899999999999999</v>
      </c>
      <c r="F18" s="156">
        <v>18.600000000000001</v>
      </c>
      <c r="G18" s="156">
        <v>18.7</v>
      </c>
      <c r="H18" s="156">
        <v>19.899999999999999</v>
      </c>
      <c r="I18" s="156">
        <v>20.6</v>
      </c>
      <c r="J18" s="156">
        <v>20</v>
      </c>
      <c r="K18" s="156">
        <v>19.3</v>
      </c>
      <c r="L18" s="156">
        <v>18.899999999999999</v>
      </c>
      <c r="M18" s="2"/>
      <c r="N18" s="102"/>
      <c r="O18" s="2"/>
      <c r="P18" s="2"/>
      <c r="Q18" s="73"/>
      <c r="R18" s="2"/>
      <c r="S18" s="2"/>
      <c r="T18" s="2"/>
      <c r="U18" s="2"/>
      <c r="V18" s="2"/>
    </row>
    <row r="19" spans="1:25" ht="13" customHeight="1" x14ac:dyDescent="0.15">
      <c r="A19" s="130" t="s">
        <v>49</v>
      </c>
      <c r="B19" s="138" t="s">
        <v>181</v>
      </c>
      <c r="C19" s="138" t="s">
        <v>181</v>
      </c>
      <c r="D19" s="156">
        <v>12.465</v>
      </c>
      <c r="E19" s="156">
        <v>10.319833333333333</v>
      </c>
      <c r="F19" s="156">
        <v>12.101750000000001</v>
      </c>
      <c r="G19" s="156">
        <v>11.779816666666667</v>
      </c>
      <c r="H19" s="156">
        <v>9.9794285714285706</v>
      </c>
      <c r="I19" s="156">
        <v>9.4695999999999998</v>
      </c>
      <c r="J19" s="156">
        <v>9.6187285714285728</v>
      </c>
      <c r="K19" s="156">
        <v>8.1574333333333335</v>
      </c>
      <c r="L19" s="156">
        <v>10.123533333333333</v>
      </c>
      <c r="M19" s="2"/>
      <c r="N19" s="102"/>
      <c r="O19" s="73"/>
      <c r="P19" s="73"/>
      <c r="Q19" s="73"/>
      <c r="R19" s="73"/>
      <c r="S19" s="73"/>
      <c r="T19" s="73"/>
      <c r="U19" s="73"/>
      <c r="V19" s="73"/>
    </row>
    <row r="20" spans="1:25" ht="13" customHeight="1" x14ac:dyDescent="0.15">
      <c r="A20" s="130" t="s">
        <v>279</v>
      </c>
      <c r="B20" s="138" t="s">
        <v>181</v>
      </c>
      <c r="C20" s="138" t="s">
        <v>181</v>
      </c>
      <c r="D20" s="155">
        <v>84</v>
      </c>
      <c r="E20" s="155">
        <v>148</v>
      </c>
      <c r="F20" s="155">
        <v>173</v>
      </c>
      <c r="G20" s="155">
        <v>266</v>
      </c>
      <c r="H20" s="155">
        <v>275</v>
      </c>
      <c r="I20" s="155">
        <v>271</v>
      </c>
      <c r="J20" s="155">
        <v>250</v>
      </c>
      <c r="K20" s="155">
        <v>264</v>
      </c>
      <c r="L20" s="155">
        <v>340</v>
      </c>
      <c r="M20" s="2"/>
      <c r="N20" s="102"/>
      <c r="O20" s="2"/>
      <c r="P20" s="2"/>
      <c r="Q20" s="73"/>
      <c r="R20" s="2"/>
      <c r="S20" s="2"/>
      <c r="T20" s="2"/>
      <c r="U20" s="2"/>
      <c r="V20" s="2"/>
    </row>
    <row r="21" spans="1:25" ht="13" customHeight="1" x14ac:dyDescent="0.15">
      <c r="A21" s="130" t="s">
        <v>50</v>
      </c>
      <c r="B21" s="138" t="s">
        <v>181</v>
      </c>
      <c r="C21" s="138" t="s">
        <v>181</v>
      </c>
      <c r="D21" s="156">
        <v>3.8</v>
      </c>
      <c r="E21" s="156">
        <v>6.4</v>
      </c>
      <c r="F21" s="156">
        <v>7.1</v>
      </c>
      <c r="G21" s="156">
        <v>10.4</v>
      </c>
      <c r="H21" s="156">
        <v>10.6</v>
      </c>
      <c r="I21" s="156">
        <v>10.4</v>
      </c>
      <c r="J21" s="156">
        <v>9.4</v>
      </c>
      <c r="K21" s="156">
        <v>9.6</v>
      </c>
      <c r="L21" s="156">
        <v>11.7</v>
      </c>
      <c r="M21" s="2"/>
      <c r="N21" s="102"/>
      <c r="O21" s="2"/>
      <c r="P21" s="2"/>
      <c r="Q21" s="73"/>
      <c r="R21" s="2"/>
      <c r="S21" s="2"/>
      <c r="T21" s="2"/>
      <c r="U21" s="2"/>
      <c r="V21" s="2"/>
    </row>
    <row r="22" spans="1:25" ht="13" customHeight="1" x14ac:dyDescent="0.15">
      <c r="A22" s="132" t="s">
        <v>306</v>
      </c>
      <c r="B22" s="138" t="s">
        <v>181</v>
      </c>
      <c r="C22" s="138" t="s">
        <v>181</v>
      </c>
      <c r="D22" s="138" t="s">
        <v>181</v>
      </c>
      <c r="E22" s="138" t="s">
        <v>181</v>
      </c>
      <c r="F22" s="138" t="s">
        <v>181</v>
      </c>
      <c r="G22" s="138" t="s">
        <v>181</v>
      </c>
      <c r="H22" s="138" t="s">
        <v>181</v>
      </c>
      <c r="I22" s="138" t="s">
        <v>181</v>
      </c>
      <c r="J22" s="138" t="s">
        <v>181</v>
      </c>
      <c r="K22" s="138" t="s">
        <v>181</v>
      </c>
      <c r="L22" s="138" t="s">
        <v>181</v>
      </c>
      <c r="M22" s="2"/>
      <c r="N22" s="102"/>
      <c r="O22" s="89"/>
      <c r="P22" s="89"/>
      <c r="Q22" s="89"/>
      <c r="R22" s="89"/>
      <c r="S22" s="89"/>
      <c r="T22" s="89"/>
      <c r="U22" s="89"/>
      <c r="V22" s="89"/>
      <c r="W22" s="89"/>
      <c r="X22" s="89"/>
    </row>
    <row r="23" spans="1:25" ht="13" customHeight="1" x14ac:dyDescent="0.15">
      <c r="A23" s="66" t="s">
        <v>51</v>
      </c>
      <c r="B23" s="69"/>
      <c r="C23" s="69"/>
      <c r="D23" s="69"/>
      <c r="E23" s="69"/>
      <c r="F23" s="69"/>
      <c r="G23" s="69"/>
      <c r="H23" s="69"/>
      <c r="I23" s="69"/>
      <c r="J23" s="69"/>
      <c r="K23" s="69"/>
      <c r="L23" s="69"/>
      <c r="M23" s="2"/>
      <c r="N23" s="102"/>
      <c r="O23" s="89"/>
      <c r="P23" s="89"/>
      <c r="Q23" s="89"/>
      <c r="R23" s="89"/>
      <c r="S23" s="89"/>
      <c r="T23" s="89"/>
      <c r="U23" s="89"/>
      <c r="V23" s="89"/>
      <c r="W23" s="89"/>
      <c r="X23" s="89"/>
    </row>
    <row r="24" spans="1:25" ht="13" customHeight="1" x14ac:dyDescent="0.15">
      <c r="A24" s="128" t="s">
        <v>278</v>
      </c>
      <c r="B24" s="143" t="s">
        <v>181</v>
      </c>
      <c r="C24" s="143" t="s">
        <v>181</v>
      </c>
      <c r="D24" s="155">
        <v>4579.6960000000008</v>
      </c>
      <c r="E24" s="155">
        <v>4742.79</v>
      </c>
      <c r="F24" s="155">
        <v>5250.402</v>
      </c>
      <c r="G24" s="155">
        <v>5212.7420000000002</v>
      </c>
      <c r="H24" s="155">
        <v>5428.5149999999994</v>
      </c>
      <c r="I24" s="155">
        <v>5621.4430000000002</v>
      </c>
      <c r="J24" s="155">
        <v>5843.4359999999997</v>
      </c>
      <c r="K24" s="155">
        <v>5987.6280000000006</v>
      </c>
      <c r="L24" s="155">
        <v>6145.628999999999</v>
      </c>
      <c r="M24" s="2"/>
      <c r="N24" s="102"/>
      <c r="O24" s="103"/>
      <c r="P24" s="103"/>
      <c r="Q24" s="103"/>
      <c r="R24" s="103"/>
      <c r="S24" s="103"/>
      <c r="T24" s="103"/>
      <c r="U24" s="103"/>
      <c r="V24" s="103"/>
      <c r="W24" s="103"/>
      <c r="X24" s="103"/>
    </row>
    <row r="25" spans="1:25" ht="13" customHeight="1" x14ac:dyDescent="0.15">
      <c r="A25" s="130" t="s">
        <v>283</v>
      </c>
      <c r="B25" s="138" t="s">
        <v>181</v>
      </c>
      <c r="C25" s="138" t="s">
        <v>181</v>
      </c>
      <c r="D25" s="155">
        <v>4288.6730000000007</v>
      </c>
      <c r="E25" s="155">
        <v>4441.7380000000003</v>
      </c>
      <c r="F25" s="155">
        <v>4926.5129999999999</v>
      </c>
      <c r="G25" s="155">
        <v>4790.7730000000001</v>
      </c>
      <c r="H25" s="155">
        <v>4938.95</v>
      </c>
      <c r="I25" s="155">
        <v>5133.473</v>
      </c>
      <c r="J25" s="155">
        <v>5273.9290000000001</v>
      </c>
      <c r="K25" s="155">
        <v>5521.0410000000002</v>
      </c>
      <c r="L25" s="155">
        <v>5709.628999999999</v>
      </c>
      <c r="M25" s="2"/>
      <c r="N25" s="2"/>
      <c r="O25" s="2"/>
      <c r="P25" s="2"/>
      <c r="Q25" s="73"/>
      <c r="R25" s="2"/>
      <c r="S25" s="2"/>
      <c r="T25" s="2"/>
      <c r="U25" s="2"/>
      <c r="V25" s="2"/>
    </row>
    <row r="26" spans="1:25" ht="13" customHeight="1" x14ac:dyDescent="0.15">
      <c r="A26" s="130" t="s">
        <v>284</v>
      </c>
      <c r="B26" s="138" t="s">
        <v>181</v>
      </c>
      <c r="C26" s="138" t="s">
        <v>181</v>
      </c>
      <c r="D26" s="154">
        <v>291.02300000000002</v>
      </c>
      <c r="E26" s="154">
        <v>301.05200000000002</v>
      </c>
      <c r="F26" s="154">
        <v>323.88900000000001</v>
      </c>
      <c r="G26" s="154">
        <v>421.96899999999999</v>
      </c>
      <c r="H26" s="154">
        <v>489.565</v>
      </c>
      <c r="I26" s="154">
        <v>487.97</v>
      </c>
      <c r="J26" s="154">
        <v>569.50699999999995</v>
      </c>
      <c r="K26" s="154">
        <v>466.58699999999999</v>
      </c>
      <c r="L26" s="154">
        <v>436</v>
      </c>
      <c r="M26" s="2"/>
      <c r="N26" s="2"/>
      <c r="O26" s="2"/>
      <c r="P26" s="2"/>
      <c r="Q26" s="2"/>
      <c r="R26" s="2"/>
      <c r="S26" s="2"/>
      <c r="T26" s="2"/>
      <c r="U26" s="2"/>
      <c r="V26" s="2"/>
    </row>
    <row r="27" spans="1:25" ht="13" customHeight="1" x14ac:dyDescent="0.15">
      <c r="A27" s="132" t="s">
        <v>52</v>
      </c>
      <c r="B27" s="138" t="s">
        <v>181</v>
      </c>
      <c r="C27" s="138" t="s">
        <v>181</v>
      </c>
      <c r="D27" s="136">
        <v>1.760675</v>
      </c>
      <c r="E27" s="136">
        <v>1.2664666666666666</v>
      </c>
      <c r="F27" s="136">
        <v>1.4407333333333334</v>
      </c>
      <c r="G27" s="136">
        <v>1.4872166666666666</v>
      </c>
      <c r="H27" s="136">
        <v>1.0651142857142857</v>
      </c>
      <c r="I27" s="136">
        <v>0.85970000000000002</v>
      </c>
      <c r="J27" s="136">
        <v>0.80444285714285713</v>
      </c>
      <c r="K27" s="136">
        <v>0.89911666666666668</v>
      </c>
      <c r="L27" s="136">
        <v>1.0318333333333332</v>
      </c>
      <c r="M27" s="2"/>
      <c r="N27" s="2"/>
      <c r="O27" s="2"/>
      <c r="P27" s="73"/>
      <c r="Q27" s="73"/>
      <c r="R27" s="73"/>
      <c r="S27" s="73"/>
      <c r="T27" s="73"/>
      <c r="U27" s="73"/>
      <c r="V27" s="73"/>
      <c r="W27" s="73"/>
      <c r="X27" s="73"/>
      <c r="Y27" s="73"/>
    </row>
    <row r="28" spans="1:25" ht="13" customHeight="1" x14ac:dyDescent="0.15">
      <c r="A28" s="65" t="s">
        <v>53</v>
      </c>
      <c r="B28" s="71"/>
      <c r="C28" s="71"/>
      <c r="D28" s="71"/>
      <c r="E28" s="71"/>
      <c r="F28" s="71"/>
      <c r="G28" s="71"/>
      <c r="H28" s="71"/>
      <c r="I28" s="71"/>
      <c r="J28" s="71"/>
      <c r="K28" s="71"/>
      <c r="L28" s="71"/>
      <c r="M28" s="2"/>
      <c r="N28" s="2"/>
      <c r="O28" s="2"/>
      <c r="P28" s="2"/>
      <c r="Q28" s="2"/>
      <c r="R28" s="2"/>
      <c r="S28" s="2"/>
      <c r="T28" s="2"/>
      <c r="U28" s="2"/>
      <c r="V28" s="2"/>
    </row>
    <row r="29" spans="1:25" ht="13" customHeight="1" x14ac:dyDescent="0.15">
      <c r="A29" s="128" t="s">
        <v>285</v>
      </c>
      <c r="B29" s="143" t="s">
        <v>181</v>
      </c>
      <c r="C29" s="143" t="s">
        <v>181</v>
      </c>
      <c r="D29" s="143" t="s">
        <v>181</v>
      </c>
      <c r="E29" s="143" t="s">
        <v>181</v>
      </c>
      <c r="F29" s="143" t="s">
        <v>181</v>
      </c>
      <c r="G29" s="143" t="s">
        <v>181</v>
      </c>
      <c r="H29" s="143" t="s">
        <v>181</v>
      </c>
      <c r="I29" s="143" t="s">
        <v>181</v>
      </c>
      <c r="J29" s="143" t="s">
        <v>181</v>
      </c>
      <c r="K29" s="143" t="s">
        <v>181</v>
      </c>
      <c r="L29" s="143" t="s">
        <v>181</v>
      </c>
      <c r="M29" s="2"/>
      <c r="N29" s="2"/>
      <c r="O29" s="2"/>
      <c r="P29" s="2"/>
      <c r="Q29" s="2"/>
      <c r="R29" s="2"/>
      <c r="S29" s="2"/>
      <c r="T29" s="2"/>
      <c r="U29" s="2"/>
      <c r="V29" s="2"/>
    </row>
    <row r="30" spans="1:25" ht="13" customHeight="1" x14ac:dyDescent="0.15">
      <c r="A30" s="130" t="s">
        <v>45</v>
      </c>
      <c r="B30" s="136" t="s">
        <v>181</v>
      </c>
      <c r="C30" s="136" t="s">
        <v>181</v>
      </c>
      <c r="D30" s="136" t="s">
        <v>181</v>
      </c>
      <c r="E30" s="136" t="s">
        <v>181</v>
      </c>
      <c r="F30" s="136" t="s">
        <v>181</v>
      </c>
      <c r="G30" s="136" t="s">
        <v>181</v>
      </c>
      <c r="H30" s="136" t="s">
        <v>181</v>
      </c>
      <c r="I30" s="136" t="s">
        <v>181</v>
      </c>
      <c r="J30" s="136" t="s">
        <v>181</v>
      </c>
      <c r="K30" s="136" t="s">
        <v>181</v>
      </c>
      <c r="L30" s="136" t="s">
        <v>181</v>
      </c>
      <c r="M30" s="2"/>
      <c r="N30" s="2"/>
      <c r="O30" s="104"/>
      <c r="P30" s="104"/>
      <c r="Q30" s="104"/>
      <c r="R30" s="104"/>
      <c r="S30" s="104"/>
      <c r="T30" s="104"/>
      <c r="U30" s="104"/>
      <c r="V30" s="104"/>
      <c r="W30" s="104"/>
      <c r="X30" s="104"/>
    </row>
    <row r="31" spans="1:25" ht="13" customHeight="1" x14ac:dyDescent="0.15">
      <c r="A31" s="130" t="s">
        <v>46</v>
      </c>
      <c r="B31" s="137" t="s">
        <v>181</v>
      </c>
      <c r="C31" s="137" t="s">
        <v>181</v>
      </c>
      <c r="D31" s="137" t="s">
        <v>181</v>
      </c>
      <c r="E31" s="137" t="s">
        <v>181</v>
      </c>
      <c r="F31" s="137" t="s">
        <v>181</v>
      </c>
      <c r="G31" s="137" t="s">
        <v>181</v>
      </c>
      <c r="H31" s="137" t="s">
        <v>181</v>
      </c>
      <c r="I31" s="137" t="s">
        <v>181</v>
      </c>
      <c r="J31" s="137" t="s">
        <v>181</v>
      </c>
      <c r="K31" s="137" t="s">
        <v>181</v>
      </c>
      <c r="L31" s="137" t="s">
        <v>181</v>
      </c>
      <c r="M31" s="2"/>
      <c r="N31" s="2"/>
      <c r="O31" s="2"/>
      <c r="P31" s="2"/>
      <c r="Q31" s="2"/>
      <c r="R31" s="2"/>
      <c r="S31" s="2"/>
      <c r="T31" s="2"/>
      <c r="U31" s="2"/>
      <c r="V31" s="2"/>
    </row>
    <row r="32" spans="1:25" ht="13" customHeight="1" x14ac:dyDescent="0.15">
      <c r="A32" s="130" t="s">
        <v>54</v>
      </c>
      <c r="B32" s="136" t="s">
        <v>181</v>
      </c>
      <c r="C32" s="136" t="s">
        <v>181</v>
      </c>
      <c r="D32" s="136" t="s">
        <v>181</v>
      </c>
      <c r="E32" s="136" t="s">
        <v>181</v>
      </c>
      <c r="F32" s="136" t="s">
        <v>181</v>
      </c>
      <c r="G32" s="136" t="s">
        <v>181</v>
      </c>
      <c r="H32" s="136" t="s">
        <v>181</v>
      </c>
      <c r="I32" s="136" t="s">
        <v>181</v>
      </c>
      <c r="J32" s="136" t="s">
        <v>181</v>
      </c>
      <c r="K32" s="136" t="s">
        <v>181</v>
      </c>
      <c r="L32" s="136" t="s">
        <v>181</v>
      </c>
      <c r="M32" s="2"/>
      <c r="N32" s="2"/>
      <c r="O32" s="2"/>
      <c r="P32" s="2"/>
      <c r="Q32" s="2"/>
      <c r="R32" s="2"/>
      <c r="S32" s="2"/>
      <c r="T32" s="2"/>
      <c r="U32" s="2"/>
      <c r="V32" s="2"/>
    </row>
    <row r="33" spans="1:22" ht="13" customHeight="1" x14ac:dyDescent="0.15">
      <c r="A33" s="130" t="s">
        <v>55</v>
      </c>
      <c r="B33" s="136" t="s">
        <v>181</v>
      </c>
      <c r="C33" s="136" t="s">
        <v>181</v>
      </c>
      <c r="D33" s="136" t="s">
        <v>181</v>
      </c>
      <c r="E33" s="136" t="s">
        <v>181</v>
      </c>
      <c r="F33" s="136" t="s">
        <v>181</v>
      </c>
      <c r="G33" s="136" t="s">
        <v>181</v>
      </c>
      <c r="H33" s="136" t="s">
        <v>181</v>
      </c>
      <c r="I33" s="136" t="s">
        <v>181</v>
      </c>
      <c r="J33" s="136" t="s">
        <v>181</v>
      </c>
      <c r="K33" s="136" t="s">
        <v>181</v>
      </c>
      <c r="L33" s="136" t="s">
        <v>181</v>
      </c>
      <c r="M33" s="2"/>
      <c r="N33" s="2"/>
      <c r="O33" s="2"/>
      <c r="P33" s="2"/>
      <c r="Q33" s="2"/>
      <c r="R33" s="2"/>
      <c r="S33" s="2"/>
      <c r="T33" s="2"/>
      <c r="U33" s="2"/>
      <c r="V33" s="2"/>
    </row>
    <row r="34" spans="1:22" ht="13" customHeight="1" x14ac:dyDescent="0.15">
      <c r="A34" s="130" t="s">
        <v>286</v>
      </c>
      <c r="B34" s="138" t="s">
        <v>181</v>
      </c>
      <c r="C34" s="138" t="s">
        <v>181</v>
      </c>
      <c r="D34" s="138" t="s">
        <v>181</v>
      </c>
      <c r="E34" s="138" t="s">
        <v>181</v>
      </c>
      <c r="F34" s="138" t="s">
        <v>181</v>
      </c>
      <c r="G34" s="138" t="s">
        <v>181</v>
      </c>
      <c r="H34" s="138" t="s">
        <v>181</v>
      </c>
      <c r="I34" s="138" t="s">
        <v>181</v>
      </c>
      <c r="J34" s="138" t="s">
        <v>181</v>
      </c>
      <c r="K34" s="138" t="s">
        <v>181</v>
      </c>
      <c r="L34" s="138" t="s">
        <v>181</v>
      </c>
      <c r="M34" s="2"/>
      <c r="N34" s="2"/>
      <c r="O34" s="2"/>
      <c r="P34" s="2"/>
      <c r="Q34" s="2"/>
      <c r="R34" s="2"/>
      <c r="S34" s="2"/>
      <c r="T34" s="2"/>
      <c r="U34" s="2"/>
      <c r="V34" s="2"/>
    </row>
    <row r="35" spans="1:22" ht="13" customHeight="1" x14ac:dyDescent="0.15">
      <c r="A35" s="130" t="s">
        <v>56</v>
      </c>
      <c r="B35" s="138" t="s">
        <v>181</v>
      </c>
      <c r="C35" s="138" t="s">
        <v>181</v>
      </c>
      <c r="D35" s="138" t="s">
        <v>181</v>
      </c>
      <c r="E35" s="138" t="s">
        <v>181</v>
      </c>
      <c r="F35" s="138" t="s">
        <v>181</v>
      </c>
      <c r="G35" s="138" t="s">
        <v>181</v>
      </c>
      <c r="H35" s="138" t="s">
        <v>181</v>
      </c>
      <c r="I35" s="138" t="s">
        <v>181</v>
      </c>
      <c r="J35" s="138" t="s">
        <v>181</v>
      </c>
      <c r="K35" s="138" t="s">
        <v>181</v>
      </c>
      <c r="L35" s="138" t="s">
        <v>181</v>
      </c>
      <c r="M35" s="2"/>
      <c r="N35" s="2"/>
      <c r="O35" s="2"/>
      <c r="P35" s="2"/>
      <c r="Q35" s="2"/>
      <c r="R35" s="2"/>
      <c r="S35" s="2"/>
      <c r="T35" s="2"/>
      <c r="U35" s="2"/>
      <c r="V35" s="2"/>
    </row>
    <row r="36" spans="1:22" ht="13" customHeight="1" x14ac:dyDescent="0.15">
      <c r="A36" s="130" t="s">
        <v>57</v>
      </c>
      <c r="B36" s="139" t="s">
        <v>181</v>
      </c>
      <c r="C36" s="139" t="s">
        <v>181</v>
      </c>
      <c r="D36" s="139" t="s">
        <v>181</v>
      </c>
      <c r="E36" s="139" t="s">
        <v>181</v>
      </c>
      <c r="F36" s="139" t="s">
        <v>181</v>
      </c>
      <c r="G36" s="139" t="s">
        <v>181</v>
      </c>
      <c r="H36" s="139" t="s">
        <v>181</v>
      </c>
      <c r="I36" s="139" t="s">
        <v>181</v>
      </c>
      <c r="J36" s="139" t="s">
        <v>181</v>
      </c>
      <c r="K36" s="139" t="s">
        <v>181</v>
      </c>
      <c r="L36" s="139" t="s">
        <v>181</v>
      </c>
      <c r="M36" s="2"/>
      <c r="N36" s="2"/>
      <c r="O36" s="2"/>
      <c r="P36" s="2"/>
      <c r="Q36" s="2"/>
      <c r="R36" s="2"/>
      <c r="S36" s="2"/>
      <c r="T36" s="2"/>
      <c r="U36" s="2"/>
      <c r="V36" s="2"/>
    </row>
    <row r="37" spans="1:22" ht="13" customHeight="1" x14ac:dyDescent="0.15">
      <c r="A37" s="130" t="s">
        <v>58</v>
      </c>
      <c r="B37" s="123" t="s">
        <v>181</v>
      </c>
      <c r="C37" s="123" t="s">
        <v>181</v>
      </c>
      <c r="D37" s="123" t="s">
        <v>181</v>
      </c>
      <c r="E37" s="123" t="s">
        <v>181</v>
      </c>
      <c r="F37" s="123" t="s">
        <v>181</v>
      </c>
      <c r="G37" s="123" t="s">
        <v>181</v>
      </c>
      <c r="H37" s="123" t="s">
        <v>181</v>
      </c>
      <c r="I37" s="123" t="s">
        <v>181</v>
      </c>
      <c r="J37" s="123" t="s">
        <v>181</v>
      </c>
      <c r="K37" s="123" t="s">
        <v>181</v>
      </c>
      <c r="L37" s="123" t="s">
        <v>181</v>
      </c>
      <c r="M37" s="2"/>
      <c r="N37" s="2"/>
      <c r="O37" s="2"/>
      <c r="P37" s="2"/>
      <c r="Q37" s="2"/>
      <c r="R37" s="2"/>
      <c r="S37" s="2"/>
      <c r="T37" s="2"/>
      <c r="U37" s="2"/>
      <c r="V37" s="2"/>
    </row>
    <row r="38" spans="1:22" ht="13" customHeight="1" x14ac:dyDescent="0.15">
      <c r="A38" s="130" t="s">
        <v>59</v>
      </c>
      <c r="B38" s="138" t="s">
        <v>181</v>
      </c>
      <c r="C38" s="138" t="s">
        <v>181</v>
      </c>
      <c r="D38" s="138" t="s">
        <v>181</v>
      </c>
      <c r="E38" s="138" t="s">
        <v>181</v>
      </c>
      <c r="F38" s="138" t="s">
        <v>181</v>
      </c>
      <c r="G38" s="138" t="s">
        <v>181</v>
      </c>
      <c r="H38" s="138" t="s">
        <v>181</v>
      </c>
      <c r="I38" s="138" t="s">
        <v>181</v>
      </c>
      <c r="J38" s="138" t="s">
        <v>181</v>
      </c>
      <c r="K38" s="138" t="s">
        <v>181</v>
      </c>
      <c r="L38" s="138" t="s">
        <v>181</v>
      </c>
      <c r="M38" s="2"/>
      <c r="N38" s="2"/>
      <c r="O38" s="2"/>
      <c r="P38" s="2"/>
      <c r="Q38" s="2"/>
      <c r="R38" s="2"/>
      <c r="S38" s="2"/>
      <c r="T38" s="2"/>
      <c r="U38" s="2"/>
      <c r="V38" s="2"/>
    </row>
    <row r="39" spans="1:22" ht="13" customHeight="1" x14ac:dyDescent="0.15">
      <c r="A39" s="130" t="s">
        <v>60</v>
      </c>
      <c r="B39" s="139" t="s">
        <v>181</v>
      </c>
      <c r="C39" s="139" t="s">
        <v>181</v>
      </c>
      <c r="D39" s="139" t="s">
        <v>181</v>
      </c>
      <c r="E39" s="139" t="s">
        <v>181</v>
      </c>
      <c r="F39" s="139" t="s">
        <v>181</v>
      </c>
      <c r="G39" s="139" t="s">
        <v>181</v>
      </c>
      <c r="H39" s="139" t="s">
        <v>181</v>
      </c>
      <c r="I39" s="139" t="s">
        <v>181</v>
      </c>
      <c r="J39" s="139" t="s">
        <v>181</v>
      </c>
      <c r="K39" s="139" t="s">
        <v>181</v>
      </c>
      <c r="L39" s="139" t="s">
        <v>181</v>
      </c>
      <c r="M39" s="2"/>
      <c r="N39" s="2"/>
      <c r="O39" s="2"/>
      <c r="P39" s="2"/>
      <c r="Q39" s="2"/>
      <c r="R39" s="2"/>
      <c r="S39" s="2"/>
      <c r="T39" s="2"/>
      <c r="U39" s="2"/>
      <c r="V39" s="2"/>
    </row>
    <row r="40" spans="1:22" ht="13" customHeight="1" x14ac:dyDescent="0.15">
      <c r="A40" s="130" t="s">
        <v>287</v>
      </c>
      <c r="B40" s="138" t="s">
        <v>181</v>
      </c>
      <c r="C40" s="138" t="s">
        <v>181</v>
      </c>
      <c r="D40" s="138" t="s">
        <v>181</v>
      </c>
      <c r="E40" s="138" t="s">
        <v>181</v>
      </c>
      <c r="F40" s="138" t="s">
        <v>181</v>
      </c>
      <c r="G40" s="138" t="s">
        <v>181</v>
      </c>
      <c r="H40" s="138" t="s">
        <v>181</v>
      </c>
      <c r="I40" s="138" t="s">
        <v>181</v>
      </c>
      <c r="J40" s="138" t="s">
        <v>181</v>
      </c>
      <c r="K40" s="138" t="s">
        <v>181</v>
      </c>
      <c r="L40" s="138" t="s">
        <v>181</v>
      </c>
      <c r="M40" s="2"/>
      <c r="N40" s="2"/>
      <c r="O40" s="2"/>
      <c r="P40" s="2"/>
      <c r="Q40" s="2"/>
      <c r="R40" s="2"/>
      <c r="S40" s="2"/>
      <c r="T40" s="2"/>
      <c r="U40" s="2"/>
      <c r="V40" s="2"/>
    </row>
    <row r="41" spans="1:22" ht="13" customHeight="1" x14ac:dyDescent="0.15">
      <c r="A41" s="130" t="s">
        <v>288</v>
      </c>
      <c r="B41" s="138" t="s">
        <v>181</v>
      </c>
      <c r="C41" s="138" t="s">
        <v>181</v>
      </c>
      <c r="D41" s="138" t="s">
        <v>181</v>
      </c>
      <c r="E41" s="138" t="s">
        <v>181</v>
      </c>
      <c r="F41" s="138" t="s">
        <v>181</v>
      </c>
      <c r="G41" s="138" t="s">
        <v>181</v>
      </c>
      <c r="H41" s="138" t="s">
        <v>181</v>
      </c>
      <c r="I41" s="138" t="s">
        <v>181</v>
      </c>
      <c r="J41" s="138" t="s">
        <v>181</v>
      </c>
      <c r="K41" s="138" t="s">
        <v>181</v>
      </c>
      <c r="L41" s="138" t="s">
        <v>181</v>
      </c>
      <c r="M41" s="2"/>
      <c r="N41" s="2"/>
      <c r="O41" s="2"/>
      <c r="P41" s="2"/>
      <c r="Q41" s="2"/>
      <c r="R41" s="2"/>
      <c r="S41" s="2"/>
      <c r="T41" s="2"/>
      <c r="U41" s="2"/>
      <c r="V41" s="2"/>
    </row>
    <row r="42" spans="1:22" ht="13" customHeight="1" x14ac:dyDescent="0.15">
      <c r="A42" s="130" t="s">
        <v>289</v>
      </c>
      <c r="B42" s="138" t="s">
        <v>181</v>
      </c>
      <c r="C42" s="138" t="s">
        <v>181</v>
      </c>
      <c r="D42" s="138" t="s">
        <v>181</v>
      </c>
      <c r="E42" s="138" t="s">
        <v>181</v>
      </c>
      <c r="F42" s="138" t="s">
        <v>181</v>
      </c>
      <c r="G42" s="138" t="s">
        <v>181</v>
      </c>
      <c r="H42" s="138" t="s">
        <v>181</v>
      </c>
      <c r="I42" s="138" t="s">
        <v>181</v>
      </c>
      <c r="J42" s="138" t="s">
        <v>181</v>
      </c>
      <c r="K42" s="138" t="s">
        <v>181</v>
      </c>
      <c r="L42" s="138" t="s">
        <v>181</v>
      </c>
      <c r="M42" s="2"/>
      <c r="N42" s="2"/>
      <c r="O42" s="2"/>
      <c r="P42" s="2"/>
      <c r="Q42" s="2"/>
      <c r="R42" s="2"/>
      <c r="S42" s="2"/>
      <c r="T42" s="2"/>
      <c r="U42" s="2"/>
      <c r="V42" s="2"/>
    </row>
    <row r="43" spans="1:22" ht="13" customHeight="1" x14ac:dyDescent="0.15">
      <c r="A43" s="130" t="s">
        <v>61</v>
      </c>
      <c r="B43" s="138" t="s">
        <v>181</v>
      </c>
      <c r="C43" s="138" t="s">
        <v>181</v>
      </c>
      <c r="D43" s="138" t="s">
        <v>181</v>
      </c>
      <c r="E43" s="138" t="s">
        <v>181</v>
      </c>
      <c r="F43" s="138" t="s">
        <v>181</v>
      </c>
      <c r="G43" s="138" t="s">
        <v>181</v>
      </c>
      <c r="H43" s="138" t="s">
        <v>181</v>
      </c>
      <c r="I43" s="138" t="s">
        <v>181</v>
      </c>
      <c r="J43" s="138" t="s">
        <v>181</v>
      </c>
      <c r="K43" s="138" t="s">
        <v>181</v>
      </c>
      <c r="L43" s="138" t="s">
        <v>181</v>
      </c>
      <c r="M43" s="2"/>
      <c r="N43" s="2"/>
      <c r="O43" s="2"/>
      <c r="P43" s="2"/>
      <c r="Q43" s="2"/>
      <c r="R43" s="2"/>
      <c r="S43" s="2"/>
      <c r="T43" s="2"/>
      <c r="U43" s="2"/>
      <c r="V43" s="2"/>
    </row>
    <row r="44" spans="1:22" ht="13" customHeight="1" x14ac:dyDescent="0.15">
      <c r="A44" s="132" t="s">
        <v>62</v>
      </c>
      <c r="B44" s="140" t="s">
        <v>181</v>
      </c>
      <c r="C44" s="140" t="s">
        <v>181</v>
      </c>
      <c r="D44" s="140" t="s">
        <v>181</v>
      </c>
      <c r="E44" s="140" t="s">
        <v>181</v>
      </c>
      <c r="F44" s="140" t="s">
        <v>181</v>
      </c>
      <c r="G44" s="140" t="s">
        <v>181</v>
      </c>
      <c r="H44" s="140" t="s">
        <v>181</v>
      </c>
      <c r="I44" s="140" t="s">
        <v>181</v>
      </c>
      <c r="J44" s="140" t="s">
        <v>181</v>
      </c>
      <c r="K44" s="140" t="s">
        <v>181</v>
      </c>
      <c r="L44" s="140" t="s">
        <v>181</v>
      </c>
      <c r="M44" s="2"/>
      <c r="N44" s="2"/>
      <c r="O44" s="2"/>
      <c r="P44" s="2"/>
      <c r="Q44" s="2"/>
      <c r="R44" s="2"/>
      <c r="S44" s="2"/>
      <c r="T44" s="2"/>
      <c r="U44" s="2"/>
      <c r="V44" s="2"/>
    </row>
    <row r="45" spans="1:22" s="72" customFormat="1" ht="13" customHeight="1" x14ac:dyDescent="0.15">
      <c r="A45" s="66" t="s">
        <v>63</v>
      </c>
      <c r="B45" s="69"/>
      <c r="C45" s="69"/>
      <c r="D45" s="69"/>
      <c r="E45" s="69"/>
      <c r="F45" s="69"/>
      <c r="G45" s="69"/>
      <c r="H45" s="69"/>
      <c r="I45" s="69"/>
      <c r="J45" s="69"/>
      <c r="K45" s="69"/>
      <c r="L45" s="69"/>
    </row>
    <row r="46" spans="1:22" s="72" customFormat="1" ht="13" customHeight="1" x14ac:dyDescent="0.15">
      <c r="A46" s="126" t="s">
        <v>64</v>
      </c>
      <c r="B46" s="143" t="s">
        <v>181</v>
      </c>
      <c r="C46" s="143" t="s">
        <v>181</v>
      </c>
      <c r="D46" s="143" t="s">
        <v>181</v>
      </c>
      <c r="E46" s="143" t="s">
        <v>181</v>
      </c>
      <c r="F46" s="143" t="s">
        <v>181</v>
      </c>
      <c r="G46" s="143" t="s">
        <v>181</v>
      </c>
      <c r="H46" s="143" t="s">
        <v>181</v>
      </c>
      <c r="I46" s="143" t="s">
        <v>181</v>
      </c>
      <c r="J46" s="143" t="s">
        <v>181</v>
      </c>
      <c r="K46" s="143" t="s">
        <v>181</v>
      </c>
      <c r="L46" s="143" t="s">
        <v>181</v>
      </c>
    </row>
    <row r="47" spans="1:22" s="72" customFormat="1" ht="13" customHeight="1" x14ac:dyDescent="0.15">
      <c r="A47" s="134" t="s">
        <v>65</v>
      </c>
      <c r="B47" s="138" t="s">
        <v>181</v>
      </c>
      <c r="C47" s="138" t="s">
        <v>181</v>
      </c>
      <c r="D47" s="138" t="s">
        <v>181</v>
      </c>
      <c r="E47" s="138" t="s">
        <v>181</v>
      </c>
      <c r="F47" s="138" t="s">
        <v>181</v>
      </c>
      <c r="G47" s="138" t="s">
        <v>181</v>
      </c>
      <c r="H47" s="138" t="s">
        <v>181</v>
      </c>
      <c r="I47" s="138" t="s">
        <v>181</v>
      </c>
      <c r="J47" s="138" t="s">
        <v>181</v>
      </c>
      <c r="K47" s="138" t="s">
        <v>181</v>
      </c>
      <c r="L47" s="138" t="s">
        <v>181</v>
      </c>
    </row>
    <row r="48" spans="1:22" s="72" customFormat="1" ht="13" customHeight="1" x14ac:dyDescent="0.15">
      <c r="A48" s="134" t="s">
        <v>66</v>
      </c>
      <c r="B48" s="138" t="s">
        <v>181</v>
      </c>
      <c r="C48" s="138" t="s">
        <v>181</v>
      </c>
      <c r="D48" s="138" t="s">
        <v>181</v>
      </c>
      <c r="E48" s="138" t="s">
        <v>181</v>
      </c>
      <c r="F48" s="138" t="s">
        <v>181</v>
      </c>
      <c r="G48" s="138" t="s">
        <v>181</v>
      </c>
      <c r="H48" s="138" t="s">
        <v>181</v>
      </c>
      <c r="I48" s="138" t="s">
        <v>181</v>
      </c>
      <c r="J48" s="138" t="s">
        <v>181</v>
      </c>
      <c r="K48" s="138" t="s">
        <v>181</v>
      </c>
      <c r="L48" s="138" t="s">
        <v>181</v>
      </c>
    </row>
    <row r="49" spans="1:22" s="72" customFormat="1" ht="13" customHeight="1" x14ac:dyDescent="0.15">
      <c r="A49" s="134" t="s">
        <v>67</v>
      </c>
      <c r="B49" s="138" t="s">
        <v>181</v>
      </c>
      <c r="C49" s="138" t="s">
        <v>181</v>
      </c>
      <c r="D49" s="138" t="s">
        <v>181</v>
      </c>
      <c r="E49" s="138" t="s">
        <v>181</v>
      </c>
      <c r="F49" s="138" t="s">
        <v>181</v>
      </c>
      <c r="G49" s="138" t="s">
        <v>181</v>
      </c>
      <c r="H49" s="138" t="s">
        <v>181</v>
      </c>
      <c r="I49" s="138" t="s">
        <v>181</v>
      </c>
      <c r="J49" s="138" t="s">
        <v>181</v>
      </c>
      <c r="K49" s="138" t="s">
        <v>181</v>
      </c>
      <c r="L49" s="138" t="s">
        <v>181</v>
      </c>
    </row>
    <row r="50" spans="1:22" s="72" customFormat="1" ht="13" customHeight="1" x14ac:dyDescent="0.15">
      <c r="A50" s="134" t="s">
        <v>68</v>
      </c>
      <c r="B50" s="138" t="s">
        <v>181</v>
      </c>
      <c r="C50" s="138" t="s">
        <v>181</v>
      </c>
      <c r="D50" s="138" t="s">
        <v>181</v>
      </c>
      <c r="E50" s="138" t="s">
        <v>181</v>
      </c>
      <c r="F50" s="138" t="s">
        <v>181</v>
      </c>
      <c r="G50" s="138" t="s">
        <v>181</v>
      </c>
      <c r="H50" s="138" t="s">
        <v>181</v>
      </c>
      <c r="I50" s="138" t="s">
        <v>181</v>
      </c>
      <c r="J50" s="138" t="s">
        <v>181</v>
      </c>
      <c r="K50" s="138" t="s">
        <v>181</v>
      </c>
      <c r="L50" s="138" t="s">
        <v>181</v>
      </c>
    </row>
    <row r="51" spans="1:22" ht="13" customHeight="1" x14ac:dyDescent="0.15">
      <c r="A51" s="134" t="s">
        <v>69</v>
      </c>
      <c r="B51" s="138" t="s">
        <v>181</v>
      </c>
      <c r="C51" s="138" t="s">
        <v>181</v>
      </c>
      <c r="D51" s="138" t="s">
        <v>181</v>
      </c>
      <c r="E51" s="138" t="s">
        <v>181</v>
      </c>
      <c r="F51" s="138" t="s">
        <v>181</v>
      </c>
      <c r="G51" s="138" t="s">
        <v>181</v>
      </c>
      <c r="H51" s="138" t="s">
        <v>181</v>
      </c>
      <c r="I51" s="138" t="s">
        <v>181</v>
      </c>
      <c r="J51" s="138" t="s">
        <v>181</v>
      </c>
      <c r="K51" s="138" t="s">
        <v>181</v>
      </c>
      <c r="L51" s="138" t="s">
        <v>181</v>
      </c>
      <c r="M51" s="2"/>
      <c r="N51" s="2"/>
      <c r="O51" s="2"/>
      <c r="P51" s="2"/>
      <c r="Q51" s="2"/>
      <c r="R51" s="2"/>
      <c r="S51" s="2"/>
      <c r="T51" s="2"/>
      <c r="U51" s="2"/>
      <c r="V51" s="2"/>
    </row>
    <row r="52" spans="1:22" ht="13" customHeight="1" x14ac:dyDescent="0.15">
      <c r="A52" s="127" t="s">
        <v>70</v>
      </c>
      <c r="B52" s="140" t="s">
        <v>181</v>
      </c>
      <c r="C52" s="140" t="s">
        <v>181</v>
      </c>
      <c r="D52" s="140" t="s">
        <v>181</v>
      </c>
      <c r="E52" s="140" t="s">
        <v>181</v>
      </c>
      <c r="F52" s="140" t="s">
        <v>181</v>
      </c>
      <c r="G52" s="140" t="s">
        <v>181</v>
      </c>
      <c r="H52" s="140" t="s">
        <v>181</v>
      </c>
      <c r="I52" s="140" t="s">
        <v>181</v>
      </c>
      <c r="J52" s="140" t="s">
        <v>181</v>
      </c>
      <c r="K52" s="140" t="s">
        <v>181</v>
      </c>
      <c r="L52" s="140" t="s">
        <v>181</v>
      </c>
      <c r="M52" s="2"/>
      <c r="N52" s="2"/>
      <c r="O52" s="2"/>
      <c r="P52" s="2"/>
      <c r="Q52" s="2"/>
      <c r="R52" s="2"/>
      <c r="S52" s="2"/>
      <c r="T52" s="2"/>
      <c r="U52" s="2"/>
      <c r="V52" s="2"/>
    </row>
    <row r="53" spans="1:22" s="72" customFormat="1" ht="13" customHeight="1" x14ac:dyDescent="0.15">
      <c r="A53" s="66" t="s">
        <v>184</v>
      </c>
      <c r="B53" s="69"/>
      <c r="C53" s="69"/>
      <c r="D53" s="69"/>
      <c r="E53" s="69"/>
      <c r="F53" s="69"/>
      <c r="G53" s="69"/>
      <c r="H53" s="69"/>
      <c r="I53" s="69"/>
      <c r="J53" s="69"/>
      <c r="K53" s="69"/>
      <c r="L53" s="69"/>
    </row>
    <row r="54" spans="1:22" s="73" customFormat="1" ht="13" customHeight="1" x14ac:dyDescent="0.15">
      <c r="A54" s="149" t="s">
        <v>133</v>
      </c>
      <c r="B54" s="143" t="s">
        <v>181</v>
      </c>
      <c r="C54" s="143" t="s">
        <v>181</v>
      </c>
      <c r="D54" s="143" t="s">
        <v>181</v>
      </c>
      <c r="E54" s="143" t="s">
        <v>181</v>
      </c>
      <c r="F54" s="143" t="s">
        <v>181</v>
      </c>
      <c r="G54" s="143" t="s">
        <v>181</v>
      </c>
      <c r="H54" s="143" t="s">
        <v>181</v>
      </c>
      <c r="I54" s="143" t="s">
        <v>181</v>
      </c>
      <c r="J54" s="143" t="s">
        <v>181</v>
      </c>
      <c r="K54" s="143" t="s">
        <v>181</v>
      </c>
      <c r="L54" s="143" t="s">
        <v>181</v>
      </c>
    </row>
    <row r="55" spans="1:22" s="73" customFormat="1" ht="13" customHeight="1" x14ac:dyDescent="0.15">
      <c r="A55" s="150" t="s">
        <v>71</v>
      </c>
      <c r="B55" s="140" t="s">
        <v>181</v>
      </c>
      <c r="C55" s="140" t="s">
        <v>181</v>
      </c>
      <c r="D55" s="140" t="s">
        <v>181</v>
      </c>
      <c r="E55" s="140" t="s">
        <v>181</v>
      </c>
      <c r="F55" s="140" t="s">
        <v>181</v>
      </c>
      <c r="G55" s="140" t="s">
        <v>181</v>
      </c>
      <c r="H55" s="140" t="s">
        <v>181</v>
      </c>
      <c r="I55" s="140" t="s">
        <v>181</v>
      </c>
      <c r="J55" s="140" t="s">
        <v>181</v>
      </c>
      <c r="K55" s="140" t="s">
        <v>181</v>
      </c>
      <c r="L55" s="140" t="s">
        <v>181</v>
      </c>
    </row>
    <row r="56" spans="1:22" s="72" customFormat="1" ht="13" customHeight="1" x14ac:dyDescent="0.15">
      <c r="A56" s="66" t="s">
        <v>72</v>
      </c>
      <c r="B56" s="69"/>
      <c r="C56" s="69"/>
      <c r="D56" s="69"/>
      <c r="E56" s="69"/>
      <c r="F56" s="69"/>
      <c r="G56" s="69"/>
      <c r="H56" s="69"/>
      <c r="I56" s="69"/>
      <c r="J56" s="69"/>
      <c r="K56" s="69"/>
      <c r="L56" s="69"/>
    </row>
    <row r="57" spans="1:22" ht="13" customHeight="1" x14ac:dyDescent="0.15">
      <c r="A57" s="151" t="s">
        <v>73</v>
      </c>
      <c r="B57" s="143" t="s">
        <v>181</v>
      </c>
      <c r="C57" s="143" t="s">
        <v>181</v>
      </c>
      <c r="D57" s="143" t="s">
        <v>181</v>
      </c>
      <c r="E57" s="143" t="s">
        <v>181</v>
      </c>
      <c r="F57" s="143" t="s">
        <v>181</v>
      </c>
      <c r="G57" s="143" t="s">
        <v>181</v>
      </c>
      <c r="H57" s="143" t="s">
        <v>181</v>
      </c>
      <c r="I57" s="143" t="s">
        <v>181</v>
      </c>
      <c r="J57" s="143" t="s">
        <v>181</v>
      </c>
      <c r="K57" s="143" t="s">
        <v>181</v>
      </c>
      <c r="L57" s="143" t="s">
        <v>181</v>
      </c>
      <c r="M57" s="2"/>
      <c r="N57" s="2"/>
      <c r="O57" s="2"/>
      <c r="P57" s="2"/>
      <c r="Q57" s="2"/>
      <c r="R57" s="2"/>
      <c r="S57" s="2"/>
      <c r="T57" s="2"/>
      <c r="U57" s="2"/>
      <c r="V57" s="2"/>
    </row>
    <row r="58" spans="1:22" ht="13" customHeight="1" x14ac:dyDescent="0.15">
      <c r="A58" s="152" t="s">
        <v>74</v>
      </c>
      <c r="B58" s="140" t="s">
        <v>181</v>
      </c>
      <c r="C58" s="140" t="s">
        <v>181</v>
      </c>
      <c r="D58" s="140" t="s">
        <v>181</v>
      </c>
      <c r="E58" s="140" t="s">
        <v>181</v>
      </c>
      <c r="F58" s="140" t="s">
        <v>181</v>
      </c>
      <c r="G58" s="140" t="s">
        <v>181</v>
      </c>
      <c r="H58" s="140" t="s">
        <v>181</v>
      </c>
      <c r="I58" s="140" t="s">
        <v>181</v>
      </c>
      <c r="J58" s="140" t="s">
        <v>181</v>
      </c>
      <c r="K58" s="140" t="s">
        <v>181</v>
      </c>
      <c r="L58" s="140" t="s">
        <v>181</v>
      </c>
      <c r="M58" s="2"/>
      <c r="N58" s="2"/>
      <c r="O58" s="2"/>
      <c r="P58" s="2"/>
      <c r="Q58" s="2"/>
      <c r="R58" s="2"/>
      <c r="S58" s="2"/>
      <c r="T58" s="2"/>
      <c r="U58" s="2"/>
      <c r="V58" s="2"/>
    </row>
    <row r="59" spans="1:22" s="72" customFormat="1" ht="13" customHeight="1" x14ac:dyDescent="0.15">
      <c r="A59" s="66" t="s">
        <v>75</v>
      </c>
      <c r="B59" s="69"/>
      <c r="C59" s="69"/>
      <c r="D59" s="69"/>
      <c r="E59" s="69"/>
      <c r="F59" s="69"/>
      <c r="G59" s="69"/>
      <c r="H59" s="69"/>
      <c r="I59" s="69"/>
      <c r="J59" s="69"/>
      <c r="K59" s="69"/>
      <c r="L59" s="69"/>
    </row>
    <row r="60" spans="1:22" ht="13" customHeight="1" x14ac:dyDescent="0.15">
      <c r="A60" s="151" t="s">
        <v>76</v>
      </c>
      <c r="B60" s="143" t="s">
        <v>181</v>
      </c>
      <c r="C60" s="143" t="s">
        <v>181</v>
      </c>
      <c r="D60" s="143" t="s">
        <v>181</v>
      </c>
      <c r="E60" s="143" t="s">
        <v>181</v>
      </c>
      <c r="F60" s="143" t="s">
        <v>181</v>
      </c>
      <c r="G60" s="143" t="s">
        <v>181</v>
      </c>
      <c r="H60" s="143" t="s">
        <v>181</v>
      </c>
      <c r="I60" s="143" t="s">
        <v>181</v>
      </c>
      <c r="J60" s="143" t="s">
        <v>181</v>
      </c>
      <c r="K60" s="143" t="s">
        <v>181</v>
      </c>
      <c r="L60" s="143" t="s">
        <v>181</v>
      </c>
      <c r="M60" s="2"/>
      <c r="N60" s="2"/>
      <c r="O60" s="2"/>
      <c r="P60" s="2"/>
      <c r="Q60" s="2"/>
      <c r="R60" s="2"/>
      <c r="S60" s="2"/>
      <c r="T60" s="2"/>
      <c r="U60" s="2"/>
      <c r="V60" s="2"/>
    </row>
    <row r="61" spans="1:22" ht="13" customHeight="1" x14ac:dyDescent="0.15">
      <c r="A61" s="153" t="s">
        <v>77</v>
      </c>
      <c r="B61" s="138" t="s">
        <v>181</v>
      </c>
      <c r="C61" s="138" t="s">
        <v>181</v>
      </c>
      <c r="D61" s="138" t="s">
        <v>181</v>
      </c>
      <c r="E61" s="138" t="s">
        <v>181</v>
      </c>
      <c r="F61" s="138" t="s">
        <v>181</v>
      </c>
      <c r="G61" s="138" t="s">
        <v>181</v>
      </c>
      <c r="H61" s="138" t="s">
        <v>181</v>
      </c>
      <c r="I61" s="138" t="s">
        <v>181</v>
      </c>
      <c r="J61" s="138" t="s">
        <v>181</v>
      </c>
      <c r="K61" s="138" t="s">
        <v>181</v>
      </c>
      <c r="L61" s="138" t="s">
        <v>181</v>
      </c>
      <c r="M61" s="2"/>
      <c r="N61" s="2"/>
      <c r="O61" s="2"/>
      <c r="P61" s="2"/>
      <c r="Q61" s="2"/>
      <c r="R61" s="2"/>
      <c r="S61" s="2"/>
      <c r="T61" s="2"/>
      <c r="U61" s="2"/>
      <c r="V61" s="2"/>
    </row>
    <row r="62" spans="1:22" ht="13" customHeight="1" x14ac:dyDescent="0.15">
      <c r="A62" s="152" t="s">
        <v>78</v>
      </c>
      <c r="B62" s="140" t="s">
        <v>181</v>
      </c>
      <c r="C62" s="140" t="s">
        <v>181</v>
      </c>
      <c r="D62" s="140" t="s">
        <v>181</v>
      </c>
      <c r="E62" s="140" t="s">
        <v>181</v>
      </c>
      <c r="F62" s="140" t="s">
        <v>181</v>
      </c>
      <c r="G62" s="140" t="s">
        <v>181</v>
      </c>
      <c r="H62" s="140" t="s">
        <v>181</v>
      </c>
      <c r="I62" s="140" t="s">
        <v>181</v>
      </c>
      <c r="J62" s="140" t="s">
        <v>181</v>
      </c>
      <c r="K62" s="140" t="s">
        <v>181</v>
      </c>
      <c r="L62" s="140" t="s">
        <v>181</v>
      </c>
      <c r="M62" s="2"/>
      <c r="N62" s="2"/>
      <c r="O62" s="2"/>
      <c r="P62" s="2"/>
      <c r="Q62" s="2"/>
      <c r="R62" s="2"/>
      <c r="S62" s="2"/>
      <c r="T62" s="2"/>
      <c r="U62" s="2"/>
      <c r="V62" s="2"/>
    </row>
    <row r="63" spans="1:22" ht="13" customHeight="1" x14ac:dyDescent="0.15">
      <c r="A63" s="50" t="s">
        <v>79</v>
      </c>
      <c r="B63" s="50"/>
      <c r="C63" s="50"/>
      <c r="D63" s="50"/>
      <c r="E63" s="74"/>
      <c r="F63" s="74"/>
      <c r="G63" s="74"/>
      <c r="H63" s="74"/>
      <c r="I63" s="74"/>
      <c r="J63" s="74"/>
      <c r="K63" s="74"/>
      <c r="L63" s="74"/>
      <c r="M63" s="74"/>
      <c r="N63" s="74"/>
      <c r="O63" s="74"/>
      <c r="P63" s="74"/>
      <c r="Q63" s="74"/>
      <c r="R63" s="74"/>
      <c r="S63" s="74"/>
      <c r="T63" s="74"/>
      <c r="U63" s="74"/>
      <c r="V63" s="74"/>
    </row>
    <row r="64" spans="1:22" ht="12" customHeight="1" x14ac:dyDescent="0.15">
      <c r="A64" s="3" t="s">
        <v>222</v>
      </c>
      <c r="B64" s="3"/>
      <c r="C64" s="3"/>
      <c r="D64" s="3"/>
      <c r="E64" s="3"/>
      <c r="F64" s="3"/>
      <c r="G64" s="3"/>
      <c r="H64" s="3"/>
      <c r="I64" s="3"/>
      <c r="J64" s="3"/>
      <c r="K64" s="3"/>
      <c r="L64" s="3"/>
    </row>
    <row r="65" spans="1:12" ht="12" customHeight="1" x14ac:dyDescent="0.15">
      <c r="A65" s="3" t="s">
        <v>224</v>
      </c>
      <c r="B65" s="3"/>
      <c r="C65" s="3"/>
      <c r="D65" s="3"/>
      <c r="E65" s="3"/>
      <c r="F65" s="3"/>
      <c r="G65" s="3"/>
      <c r="H65" s="3"/>
      <c r="I65" s="3"/>
      <c r="J65" s="3"/>
      <c r="K65" s="3"/>
      <c r="L65" s="3"/>
    </row>
    <row r="66" spans="1:12" ht="12" customHeight="1" x14ac:dyDescent="0.15"/>
    <row r="67" spans="1:12" ht="12" customHeight="1" x14ac:dyDescent="0.15"/>
  </sheetData>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FA2F-73DE-4F9F-8E43-55BA1C98C8BC}">
  <dimension ref="A1:O47"/>
  <sheetViews>
    <sheetView workbookViewId="0">
      <selection activeCell="C4" sqref="A4:C4"/>
    </sheetView>
  </sheetViews>
  <sheetFormatPr baseColWidth="10" defaultColWidth="8.6640625" defaultRowHeight="11" x14ac:dyDescent="0.15"/>
  <cols>
    <col min="1" max="1" width="36" style="1" customWidth="1"/>
    <col min="2" max="8" width="8.33203125" style="1" customWidth="1"/>
    <col min="9" max="9" width="8.6640625" style="2"/>
    <col min="10" max="10" width="22.1640625" style="2" customWidth="1"/>
    <col min="11" max="11" width="11" style="2" customWidth="1"/>
    <col min="12" max="15" width="10.6640625" style="2" customWidth="1"/>
    <col min="16" max="16384" width="8.6640625" style="2"/>
  </cols>
  <sheetData>
    <row r="1" spans="1:15" s="1" customFormat="1" ht="18" x14ac:dyDescent="0.15">
      <c r="A1" s="57" t="s">
        <v>0</v>
      </c>
      <c r="B1" s="58"/>
      <c r="C1" s="3"/>
      <c r="D1" s="3"/>
      <c r="E1" s="3"/>
      <c r="F1" s="3"/>
      <c r="G1" s="3"/>
      <c r="H1" s="3"/>
    </row>
    <row r="2" spans="1:15" s="1" customFormat="1" ht="18" x14ac:dyDescent="0.2">
      <c r="A2" s="53" t="s">
        <v>130</v>
      </c>
      <c r="B2" s="60"/>
      <c r="C2" s="3"/>
      <c r="D2" s="3"/>
      <c r="E2" s="3"/>
      <c r="F2" s="3"/>
      <c r="G2" s="3"/>
      <c r="H2" s="3"/>
    </row>
    <row r="3" spans="1:15" s="1" customFormat="1" ht="16" x14ac:dyDescent="0.15">
      <c r="A3" s="62"/>
      <c r="B3" s="63"/>
      <c r="C3" s="3"/>
      <c r="D3" s="3"/>
      <c r="E3" s="3"/>
      <c r="F3" s="3"/>
      <c r="G3" s="3"/>
      <c r="H3" s="3"/>
    </row>
    <row r="4" spans="1:15" s="1" customFormat="1" ht="13" customHeight="1" x14ac:dyDescent="0.15">
      <c r="A4" s="52" t="s">
        <v>183</v>
      </c>
      <c r="B4" s="3"/>
      <c r="C4" s="3"/>
      <c r="D4" s="3"/>
      <c r="E4" s="3"/>
      <c r="F4" s="3"/>
      <c r="G4" s="3"/>
      <c r="H4" s="3"/>
    </row>
    <row r="5" spans="1:15" s="1" customFormat="1" ht="13" customHeight="1" x14ac:dyDescent="0.15">
      <c r="A5" s="64" t="s">
        <v>41</v>
      </c>
      <c r="B5" s="64"/>
      <c r="C5" s="3"/>
      <c r="D5" s="3"/>
      <c r="E5" s="3"/>
      <c r="F5" s="3"/>
      <c r="G5" s="3"/>
      <c r="H5" s="3"/>
    </row>
    <row r="6" spans="1:15" ht="13" customHeight="1" thickBot="1" x14ac:dyDescent="0.2">
      <c r="A6" s="115" t="s">
        <v>2</v>
      </c>
      <c r="B6" s="141">
        <v>2018</v>
      </c>
      <c r="C6" s="141">
        <v>2019</v>
      </c>
      <c r="D6" s="141">
        <v>2020</v>
      </c>
      <c r="E6" s="141">
        <v>2021</v>
      </c>
      <c r="F6" s="141">
        <v>2022</v>
      </c>
      <c r="G6" s="141">
        <v>2023</v>
      </c>
      <c r="H6" s="142">
        <v>2024</v>
      </c>
    </row>
    <row r="7" spans="1:15" ht="13" customHeight="1" thickTop="1" x14ac:dyDescent="0.15">
      <c r="A7" s="65" t="s">
        <v>53</v>
      </c>
      <c r="B7" s="112"/>
      <c r="C7" s="71"/>
      <c r="D7" s="71"/>
      <c r="E7" s="71"/>
      <c r="F7" s="71"/>
      <c r="G7" s="71"/>
      <c r="H7" s="71"/>
    </row>
    <row r="8" spans="1:15" ht="13" customHeight="1" x14ac:dyDescent="0.15">
      <c r="A8" s="128" t="s">
        <v>290</v>
      </c>
      <c r="B8" s="136" t="s">
        <v>181</v>
      </c>
      <c r="C8" s="136" t="s">
        <v>181</v>
      </c>
      <c r="D8" s="138">
        <v>6616</v>
      </c>
      <c r="E8" s="138">
        <v>15744</v>
      </c>
      <c r="F8" s="138">
        <v>31588</v>
      </c>
      <c r="G8" s="138">
        <v>43260</v>
      </c>
      <c r="H8" s="138">
        <v>48938</v>
      </c>
      <c r="J8" s="72"/>
      <c r="K8" s="181"/>
      <c r="L8" s="181"/>
      <c r="M8" s="181"/>
      <c r="N8" s="181"/>
      <c r="O8" s="181"/>
    </row>
    <row r="9" spans="1:15" ht="13" customHeight="1" x14ac:dyDescent="0.15">
      <c r="A9" s="130" t="s">
        <v>262</v>
      </c>
      <c r="B9" s="136" t="s">
        <v>181</v>
      </c>
      <c r="C9" s="136" t="s">
        <v>181</v>
      </c>
      <c r="D9" s="136">
        <v>12.251851851851852</v>
      </c>
      <c r="E9" s="136">
        <v>23.498507462686565</v>
      </c>
      <c r="F9" s="136">
        <v>37.604761904761908</v>
      </c>
      <c r="G9" s="136">
        <v>44.142857142857146</v>
      </c>
      <c r="H9" s="136">
        <v>41.827350427350432</v>
      </c>
      <c r="K9" s="182"/>
      <c r="L9" s="182"/>
      <c r="M9" s="182"/>
      <c r="N9" s="182"/>
      <c r="O9" s="182"/>
    </row>
    <row r="10" spans="1:15" ht="13" customHeight="1" x14ac:dyDescent="0.15">
      <c r="A10" s="130" t="s">
        <v>46</v>
      </c>
      <c r="B10" s="136" t="s">
        <v>181</v>
      </c>
      <c r="C10" s="136" t="s">
        <v>181</v>
      </c>
      <c r="D10" s="136">
        <v>0.1</v>
      </c>
      <c r="E10" s="136">
        <v>0.1</v>
      </c>
      <c r="F10" s="136">
        <v>0.2</v>
      </c>
      <c r="G10" s="136">
        <v>0.3</v>
      </c>
      <c r="H10" s="136">
        <v>0.3</v>
      </c>
      <c r="K10" s="183"/>
      <c r="L10" s="183"/>
      <c r="M10" s="183"/>
      <c r="N10" s="183"/>
      <c r="O10" s="183"/>
    </row>
    <row r="11" spans="1:15" ht="13" customHeight="1" x14ac:dyDescent="0.15">
      <c r="A11" s="130" t="s">
        <v>54</v>
      </c>
      <c r="B11" s="136" t="s">
        <v>181</v>
      </c>
      <c r="C11" s="136" t="s">
        <v>181</v>
      </c>
      <c r="D11" s="136" t="s">
        <v>181</v>
      </c>
      <c r="E11" s="136">
        <v>137.96856106408706</v>
      </c>
      <c r="F11" s="136">
        <v>100.63516260162602</v>
      </c>
      <c r="G11" s="136">
        <v>36.950740787640868</v>
      </c>
      <c r="H11" s="136">
        <v>13.125288950531665</v>
      </c>
      <c r="K11" s="183"/>
      <c r="L11" s="183"/>
      <c r="M11" s="183"/>
      <c r="N11" s="183"/>
      <c r="O11" s="183"/>
    </row>
    <row r="12" spans="1:15" ht="13" customHeight="1" x14ac:dyDescent="0.15">
      <c r="A12" s="130" t="s">
        <v>55</v>
      </c>
      <c r="B12" s="136" t="s">
        <v>181</v>
      </c>
      <c r="C12" s="136" t="s">
        <v>181</v>
      </c>
      <c r="D12" s="136">
        <v>8</v>
      </c>
      <c r="E12" s="136">
        <v>8</v>
      </c>
      <c r="F12" s="136">
        <v>8</v>
      </c>
      <c r="G12" s="136">
        <v>8</v>
      </c>
      <c r="H12" s="136">
        <v>8</v>
      </c>
    </row>
    <row r="13" spans="1:15" ht="13" customHeight="1" x14ac:dyDescent="0.15">
      <c r="A13" s="130" t="s">
        <v>291</v>
      </c>
      <c r="B13" s="136" t="s">
        <v>181</v>
      </c>
      <c r="C13" s="136" t="s">
        <v>181</v>
      </c>
      <c r="D13" s="136" t="s">
        <v>181</v>
      </c>
      <c r="E13" s="138">
        <v>2024</v>
      </c>
      <c r="F13" s="138">
        <v>3011</v>
      </c>
      <c r="G13" s="138">
        <v>13063</v>
      </c>
      <c r="H13" s="138">
        <v>15320</v>
      </c>
    </row>
    <row r="14" spans="1:15" ht="13" customHeight="1" x14ac:dyDescent="0.15">
      <c r="A14" s="130" t="s">
        <v>56</v>
      </c>
      <c r="B14" s="136" t="s">
        <v>181</v>
      </c>
      <c r="C14" s="136" t="s">
        <v>181</v>
      </c>
      <c r="D14" s="136" t="s">
        <v>181</v>
      </c>
      <c r="E14" s="136">
        <v>12.855691056910571</v>
      </c>
      <c r="F14" s="136">
        <v>9.5321007977713048</v>
      </c>
      <c r="G14" s="136">
        <v>30.196486361534909</v>
      </c>
      <c r="H14" s="136">
        <v>31.304916424864114</v>
      </c>
    </row>
    <row r="15" spans="1:15" ht="13" customHeight="1" x14ac:dyDescent="0.15">
      <c r="A15" s="130" t="s">
        <v>57</v>
      </c>
      <c r="B15" s="136" t="s">
        <v>181</v>
      </c>
      <c r="C15" s="136" t="s">
        <v>181</v>
      </c>
      <c r="D15" s="138">
        <v>24</v>
      </c>
      <c r="E15" s="138">
        <v>64</v>
      </c>
      <c r="F15" s="138">
        <v>123</v>
      </c>
      <c r="G15" s="138">
        <v>167</v>
      </c>
      <c r="H15" s="138">
        <v>206</v>
      </c>
    </row>
    <row r="16" spans="1:15" ht="13" customHeight="1" x14ac:dyDescent="0.15">
      <c r="A16" s="130" t="s">
        <v>58</v>
      </c>
      <c r="B16" s="136" t="s">
        <v>181</v>
      </c>
      <c r="C16" s="136" t="s">
        <v>181</v>
      </c>
      <c r="D16" s="136">
        <v>1.2</v>
      </c>
      <c r="E16" s="136">
        <v>3</v>
      </c>
      <c r="F16" s="136">
        <v>5</v>
      </c>
      <c r="G16" s="136">
        <v>7</v>
      </c>
      <c r="H16" s="136">
        <v>8</v>
      </c>
    </row>
    <row r="17" spans="1:14" ht="13" customHeight="1" x14ac:dyDescent="0.15">
      <c r="A17" s="130" t="s">
        <v>59</v>
      </c>
      <c r="B17" s="136" t="s">
        <v>181</v>
      </c>
      <c r="C17" s="136" t="s">
        <v>181</v>
      </c>
      <c r="D17" s="136">
        <v>5</v>
      </c>
      <c r="E17" s="136">
        <v>5</v>
      </c>
      <c r="F17" s="136">
        <v>5</v>
      </c>
      <c r="G17" s="136">
        <v>5</v>
      </c>
      <c r="H17" s="136">
        <v>5</v>
      </c>
    </row>
    <row r="18" spans="1:14" ht="13" customHeight="1" x14ac:dyDescent="0.15">
      <c r="A18" s="130" t="s">
        <v>60</v>
      </c>
      <c r="B18" s="136" t="s">
        <v>181</v>
      </c>
      <c r="C18" s="136" t="s">
        <v>181</v>
      </c>
      <c r="D18" s="136" t="s">
        <v>181</v>
      </c>
      <c r="E18" s="136" t="s">
        <v>181</v>
      </c>
      <c r="F18" s="136" t="s">
        <v>181</v>
      </c>
      <c r="G18" s="136" t="s">
        <v>181</v>
      </c>
      <c r="H18" s="136" t="s">
        <v>181</v>
      </c>
    </row>
    <row r="19" spans="1:14" ht="13" customHeight="1" x14ac:dyDescent="0.15">
      <c r="A19" s="130" t="s">
        <v>292</v>
      </c>
      <c r="B19" s="136" t="s">
        <v>181</v>
      </c>
      <c r="C19" s="136" t="s">
        <v>181</v>
      </c>
      <c r="D19" s="138">
        <v>2104</v>
      </c>
      <c r="E19" s="138">
        <v>4935</v>
      </c>
      <c r="F19" s="138">
        <v>13862</v>
      </c>
      <c r="G19" s="138">
        <v>22169</v>
      </c>
      <c r="H19" s="138">
        <v>29752</v>
      </c>
    </row>
    <row r="20" spans="1:14" ht="13" customHeight="1" x14ac:dyDescent="0.15">
      <c r="A20" s="130" t="s">
        <v>293</v>
      </c>
      <c r="B20" s="136" t="s">
        <v>181</v>
      </c>
      <c r="C20" s="136" t="s">
        <v>181</v>
      </c>
      <c r="D20" s="136" t="s">
        <v>181</v>
      </c>
      <c r="E20" s="136" t="s">
        <v>181</v>
      </c>
      <c r="F20" s="136" t="s">
        <v>181</v>
      </c>
      <c r="G20" s="136" t="s">
        <v>181</v>
      </c>
      <c r="H20" s="136" t="s">
        <v>181</v>
      </c>
    </row>
    <row r="21" spans="1:14" ht="13" customHeight="1" x14ac:dyDescent="0.15">
      <c r="A21" s="130" t="s">
        <v>294</v>
      </c>
      <c r="B21" s="136" t="s">
        <v>181</v>
      </c>
      <c r="C21" s="136" t="s">
        <v>181</v>
      </c>
      <c r="D21" s="136" t="s">
        <v>181</v>
      </c>
      <c r="E21" s="136" t="s">
        <v>181</v>
      </c>
      <c r="F21" s="138">
        <v>2000</v>
      </c>
      <c r="G21" s="138">
        <v>2000</v>
      </c>
      <c r="H21" s="138">
        <v>2000</v>
      </c>
    </row>
    <row r="22" spans="1:14" ht="13" customHeight="1" x14ac:dyDescent="0.15">
      <c r="A22" s="130" t="s">
        <v>61</v>
      </c>
      <c r="B22" s="136" t="s">
        <v>181</v>
      </c>
      <c r="C22" s="136" t="s">
        <v>181</v>
      </c>
      <c r="D22" s="136" t="s">
        <v>181</v>
      </c>
      <c r="E22" s="136" t="s">
        <v>181</v>
      </c>
      <c r="F22" s="136">
        <v>100</v>
      </c>
      <c r="G22" s="136">
        <v>100</v>
      </c>
      <c r="H22" s="136">
        <v>100</v>
      </c>
    </row>
    <row r="23" spans="1:14" ht="13" customHeight="1" x14ac:dyDescent="0.15">
      <c r="A23" s="132" t="s">
        <v>62</v>
      </c>
      <c r="B23" s="136" t="s">
        <v>181</v>
      </c>
      <c r="C23" s="136" t="s">
        <v>181</v>
      </c>
      <c r="D23" s="136" t="s">
        <v>181</v>
      </c>
      <c r="E23" s="136" t="s">
        <v>181</v>
      </c>
      <c r="F23" s="136">
        <v>2</v>
      </c>
      <c r="G23" s="136">
        <v>2</v>
      </c>
      <c r="H23" s="136">
        <v>2</v>
      </c>
    </row>
    <row r="24" spans="1:14" s="72" customFormat="1" ht="13" customHeight="1" x14ac:dyDescent="0.15">
      <c r="A24" s="66" t="s">
        <v>63</v>
      </c>
      <c r="B24" s="67"/>
      <c r="C24" s="69"/>
      <c r="D24" s="69"/>
      <c r="E24" s="69"/>
      <c r="F24" s="69"/>
      <c r="G24" s="69"/>
      <c r="H24" s="69"/>
      <c r="J24" s="2"/>
    </row>
    <row r="25" spans="1:14" s="72" customFormat="1" ht="13" customHeight="1" x14ac:dyDescent="0.15">
      <c r="A25" s="126" t="s">
        <v>64</v>
      </c>
      <c r="B25" s="136" t="s">
        <v>181</v>
      </c>
      <c r="C25" s="158" t="s">
        <v>181</v>
      </c>
      <c r="D25" s="159">
        <v>14</v>
      </c>
      <c r="E25" s="159">
        <v>25</v>
      </c>
      <c r="F25" s="159">
        <v>33</v>
      </c>
      <c r="G25" s="159">
        <v>29</v>
      </c>
      <c r="H25" s="159">
        <v>30</v>
      </c>
    </row>
    <row r="26" spans="1:14" s="72" customFormat="1" ht="13" customHeight="1" x14ac:dyDescent="0.15">
      <c r="A26" s="134" t="s">
        <v>65</v>
      </c>
      <c r="B26" s="136" t="s">
        <v>181</v>
      </c>
      <c r="C26" s="158" t="s">
        <v>181</v>
      </c>
      <c r="D26" s="158" t="s">
        <v>181</v>
      </c>
      <c r="E26" s="159">
        <v>2</v>
      </c>
      <c r="F26" s="159">
        <v>2</v>
      </c>
      <c r="G26" s="159">
        <v>1</v>
      </c>
      <c r="H26" s="159">
        <v>1</v>
      </c>
    </row>
    <row r="27" spans="1:14" s="72" customFormat="1" ht="13" customHeight="1" x14ac:dyDescent="0.15">
      <c r="A27" s="134" t="s">
        <v>66</v>
      </c>
      <c r="B27" s="136" t="s">
        <v>181</v>
      </c>
      <c r="C27" s="158" t="s">
        <v>181</v>
      </c>
      <c r="D27" s="159">
        <v>7</v>
      </c>
      <c r="E27" s="159">
        <v>7</v>
      </c>
      <c r="F27" s="159">
        <v>12</v>
      </c>
      <c r="G27" s="159">
        <v>19</v>
      </c>
      <c r="H27" s="159">
        <v>23</v>
      </c>
    </row>
    <row r="28" spans="1:14" s="72" customFormat="1" ht="13" customHeight="1" x14ac:dyDescent="0.15">
      <c r="A28" s="134" t="s">
        <v>67</v>
      </c>
      <c r="B28" s="136" t="s">
        <v>181</v>
      </c>
      <c r="C28" s="158" t="s">
        <v>181</v>
      </c>
      <c r="D28" s="159">
        <v>6</v>
      </c>
      <c r="E28" s="159">
        <v>8</v>
      </c>
      <c r="F28" s="159">
        <v>9</v>
      </c>
      <c r="G28" s="159">
        <v>8</v>
      </c>
      <c r="H28" s="159">
        <v>2</v>
      </c>
    </row>
    <row r="29" spans="1:14" s="72" customFormat="1" ht="13" customHeight="1" x14ac:dyDescent="0.15">
      <c r="A29" s="134" t="s">
        <v>68</v>
      </c>
      <c r="B29" s="136" t="s">
        <v>181</v>
      </c>
      <c r="C29" s="158" t="s">
        <v>181</v>
      </c>
      <c r="D29" s="159">
        <v>41</v>
      </c>
      <c r="E29" s="159">
        <v>28</v>
      </c>
      <c r="F29" s="159">
        <v>24</v>
      </c>
      <c r="G29" s="159">
        <v>18</v>
      </c>
      <c r="H29" s="159">
        <v>23</v>
      </c>
    </row>
    <row r="30" spans="1:14" ht="13" customHeight="1" x14ac:dyDescent="0.15">
      <c r="A30" s="134" t="s">
        <v>69</v>
      </c>
      <c r="B30" s="136" t="s">
        <v>181</v>
      </c>
      <c r="C30" s="158" t="s">
        <v>181</v>
      </c>
      <c r="D30" s="159">
        <v>11</v>
      </c>
      <c r="E30" s="159">
        <v>13</v>
      </c>
      <c r="F30" s="159">
        <v>10</v>
      </c>
      <c r="G30" s="159">
        <v>15</v>
      </c>
      <c r="H30" s="159">
        <v>19</v>
      </c>
      <c r="J30" s="72"/>
      <c r="N30" s="1"/>
    </row>
    <row r="31" spans="1:14" ht="13" customHeight="1" x14ac:dyDescent="0.15">
      <c r="A31" s="134" t="s">
        <v>240</v>
      </c>
      <c r="B31" s="136" t="s">
        <v>181</v>
      </c>
      <c r="C31" s="158" t="s">
        <v>181</v>
      </c>
      <c r="D31" s="159">
        <v>21</v>
      </c>
      <c r="E31" s="159">
        <v>17</v>
      </c>
      <c r="F31" s="159">
        <v>10</v>
      </c>
      <c r="G31" s="159">
        <v>10</v>
      </c>
      <c r="H31" s="159">
        <v>2</v>
      </c>
    </row>
    <row r="32" spans="1:14" s="72" customFormat="1" ht="13" customHeight="1" x14ac:dyDescent="0.15">
      <c r="A32" s="66" t="s">
        <v>184</v>
      </c>
      <c r="B32" s="67"/>
      <c r="C32" s="69"/>
      <c r="D32" s="69"/>
      <c r="E32" s="69"/>
      <c r="F32" s="69"/>
      <c r="G32" s="69"/>
      <c r="H32" s="69"/>
    </row>
    <row r="33" spans="1:11" s="73" customFormat="1" ht="13" customHeight="1" x14ac:dyDescent="0.15">
      <c r="A33" s="149" t="s">
        <v>133</v>
      </c>
      <c r="B33" s="143" t="s">
        <v>181</v>
      </c>
      <c r="C33" s="143" t="s">
        <v>181</v>
      </c>
      <c r="D33" s="157">
        <v>55</v>
      </c>
      <c r="E33" s="157">
        <v>40</v>
      </c>
      <c r="F33" s="157">
        <v>23</v>
      </c>
      <c r="G33" s="157">
        <v>26</v>
      </c>
      <c r="H33" s="157">
        <v>24</v>
      </c>
      <c r="J33" s="178"/>
      <c r="K33" s="179"/>
    </row>
    <row r="34" spans="1:11" s="73" customFormat="1" ht="13" customHeight="1" x14ac:dyDescent="0.15">
      <c r="A34" s="150" t="s">
        <v>71</v>
      </c>
      <c r="B34" s="140" t="s">
        <v>181</v>
      </c>
      <c r="C34" s="140" t="s">
        <v>181</v>
      </c>
      <c r="D34" s="135">
        <v>45</v>
      </c>
      <c r="E34" s="135">
        <v>60</v>
      </c>
      <c r="F34" s="135">
        <v>77</v>
      </c>
      <c r="G34" s="135">
        <v>74</v>
      </c>
      <c r="H34" s="135">
        <v>76</v>
      </c>
      <c r="J34" s="178"/>
      <c r="K34" s="179"/>
    </row>
    <row r="35" spans="1:11" s="72" customFormat="1" ht="13" customHeight="1" x14ac:dyDescent="0.15">
      <c r="A35" s="66" t="s">
        <v>72</v>
      </c>
      <c r="B35" s="67"/>
      <c r="C35" s="69"/>
      <c r="D35" s="69"/>
      <c r="E35" s="69"/>
      <c r="F35" s="69"/>
      <c r="G35" s="69"/>
      <c r="H35" s="69"/>
      <c r="J35" s="178"/>
      <c r="K35" s="179"/>
    </row>
    <row r="36" spans="1:11" ht="13" customHeight="1" x14ac:dyDescent="0.15">
      <c r="A36" s="149" t="s">
        <v>73</v>
      </c>
      <c r="B36" s="143" t="s">
        <v>181</v>
      </c>
      <c r="C36" s="143" t="s">
        <v>181</v>
      </c>
      <c r="D36" s="157">
        <v>41</v>
      </c>
      <c r="E36" s="157">
        <v>33</v>
      </c>
      <c r="F36" s="157">
        <v>24</v>
      </c>
      <c r="G36" s="157">
        <v>18</v>
      </c>
      <c r="H36" s="157">
        <v>23</v>
      </c>
      <c r="J36" s="178"/>
      <c r="K36" s="179"/>
    </row>
    <row r="37" spans="1:11" ht="13" customHeight="1" x14ac:dyDescent="0.15">
      <c r="A37" s="150" t="s">
        <v>74</v>
      </c>
      <c r="B37" s="140" t="s">
        <v>181</v>
      </c>
      <c r="C37" s="140" t="s">
        <v>181</v>
      </c>
      <c r="D37" s="135">
        <v>59</v>
      </c>
      <c r="E37" s="135">
        <v>67</v>
      </c>
      <c r="F37" s="135">
        <v>76</v>
      </c>
      <c r="G37" s="135">
        <v>82</v>
      </c>
      <c r="H37" s="135">
        <v>77</v>
      </c>
      <c r="J37" s="178"/>
      <c r="K37" s="179"/>
    </row>
    <row r="38" spans="1:11" s="72" customFormat="1" ht="13" customHeight="1" x14ac:dyDescent="0.15">
      <c r="A38" s="66" t="s">
        <v>75</v>
      </c>
      <c r="B38" s="67"/>
      <c r="C38" s="69"/>
      <c r="D38" s="69"/>
      <c r="E38" s="69"/>
      <c r="F38" s="69"/>
      <c r="G38" s="69"/>
      <c r="H38" s="69"/>
      <c r="J38" s="178"/>
      <c r="K38" s="180"/>
    </row>
    <row r="39" spans="1:11" ht="13" customHeight="1" x14ac:dyDescent="0.15">
      <c r="A39" s="149" t="s">
        <v>76</v>
      </c>
      <c r="B39" s="143" t="s">
        <v>181</v>
      </c>
      <c r="C39" s="143" t="s">
        <v>181</v>
      </c>
      <c r="D39" s="143" t="s">
        <v>181</v>
      </c>
      <c r="E39" s="143" t="s">
        <v>181</v>
      </c>
      <c r="F39" s="157">
        <v>3</v>
      </c>
      <c r="G39" s="157">
        <v>5</v>
      </c>
      <c r="H39" s="157">
        <v>10</v>
      </c>
      <c r="J39" s="72"/>
    </row>
    <row r="40" spans="1:11" ht="13" customHeight="1" x14ac:dyDescent="0.15">
      <c r="A40" s="134" t="s">
        <v>77</v>
      </c>
      <c r="B40" s="138" t="s">
        <v>181</v>
      </c>
      <c r="C40" s="138" t="s">
        <v>181</v>
      </c>
      <c r="D40" s="136">
        <v>100</v>
      </c>
      <c r="E40" s="136">
        <v>100</v>
      </c>
      <c r="F40" s="136">
        <v>97</v>
      </c>
      <c r="G40" s="136">
        <v>95</v>
      </c>
      <c r="H40" s="136">
        <v>90</v>
      </c>
    </row>
    <row r="41" spans="1:11" ht="13" customHeight="1" x14ac:dyDescent="0.15">
      <c r="A41" s="150" t="s">
        <v>78</v>
      </c>
      <c r="B41" s="140" t="s">
        <v>181</v>
      </c>
      <c r="C41" s="140" t="s">
        <v>181</v>
      </c>
      <c r="D41" s="140" t="s">
        <v>181</v>
      </c>
      <c r="E41" s="140" t="s">
        <v>181</v>
      </c>
      <c r="F41" s="140" t="s">
        <v>181</v>
      </c>
      <c r="G41" s="140" t="s">
        <v>181</v>
      </c>
      <c r="H41" s="140" t="s">
        <v>181</v>
      </c>
    </row>
    <row r="42" spans="1:11" ht="13" customHeight="1" x14ac:dyDescent="0.15">
      <c r="A42" s="50" t="s">
        <v>79</v>
      </c>
      <c r="B42" s="50"/>
      <c r="C42" s="74"/>
      <c r="D42" s="74"/>
      <c r="E42" s="74"/>
      <c r="F42" s="74"/>
      <c r="G42" s="74"/>
      <c r="H42" s="74"/>
    </row>
    <row r="43" spans="1:11" ht="13" customHeight="1" x14ac:dyDescent="0.15">
      <c r="A43" s="50" t="s">
        <v>264</v>
      </c>
      <c r="B43" s="50"/>
      <c r="C43" s="74"/>
      <c r="D43" s="74"/>
      <c r="E43" s="74"/>
      <c r="F43" s="74"/>
      <c r="G43" s="74"/>
      <c r="H43" s="74"/>
    </row>
    <row r="44" spans="1:11" ht="40" customHeight="1" x14ac:dyDescent="0.15">
      <c r="A44" s="221" t="s">
        <v>263</v>
      </c>
      <c r="B44" s="221"/>
      <c r="C44" s="221"/>
      <c r="D44" s="221"/>
      <c r="E44" s="221"/>
      <c r="F44" s="221"/>
      <c r="G44" s="221"/>
      <c r="H44" s="221"/>
    </row>
    <row r="45" spans="1:11" ht="12" customHeight="1" x14ac:dyDescent="0.15">
      <c r="A45" s="3" t="s">
        <v>182</v>
      </c>
      <c r="B45" s="3"/>
      <c r="C45" s="3"/>
      <c r="D45" s="3"/>
      <c r="E45" s="3"/>
      <c r="F45" s="3"/>
      <c r="G45" s="3"/>
      <c r="H45" s="3"/>
    </row>
    <row r="46" spans="1:11" ht="12" customHeight="1" x14ac:dyDescent="0.15"/>
    <row r="47" spans="1:11" ht="12" customHeight="1" x14ac:dyDescent="0.15"/>
  </sheetData>
  <mergeCells count="1">
    <mergeCell ref="A44:H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4E1AE-2439-42DF-86FC-3CF1EFE8AC72}">
  <dimension ref="A1:V38"/>
  <sheetViews>
    <sheetView workbookViewId="0">
      <selection activeCell="A4" sqref="A4"/>
    </sheetView>
  </sheetViews>
  <sheetFormatPr baseColWidth="10" defaultColWidth="8.6640625" defaultRowHeight="11" x14ac:dyDescent="0.15"/>
  <cols>
    <col min="1" max="1" width="50.6640625" style="1" customWidth="1"/>
    <col min="2" max="11" width="9.6640625" style="1" customWidth="1"/>
    <col min="12" max="12" width="12.33203125" style="1" customWidth="1"/>
    <col min="13" max="22" width="9.6640625" style="1" customWidth="1"/>
    <col min="23" max="16384" width="8.6640625" style="1"/>
  </cols>
  <sheetData>
    <row r="1" spans="1:22" ht="18" x14ac:dyDescent="0.15">
      <c r="A1" s="57" t="s">
        <v>0</v>
      </c>
      <c r="B1" s="3"/>
      <c r="C1" s="3"/>
      <c r="D1" s="3"/>
      <c r="E1" s="3"/>
      <c r="F1" s="3"/>
      <c r="G1" s="3"/>
      <c r="H1" s="3"/>
      <c r="I1" s="3"/>
      <c r="J1" s="3"/>
      <c r="K1" s="3"/>
      <c r="L1" s="3"/>
      <c r="M1" s="3"/>
      <c r="N1" s="3"/>
      <c r="O1" s="3"/>
      <c r="P1" s="3"/>
      <c r="Q1" s="3"/>
      <c r="R1" s="3"/>
      <c r="S1" s="3"/>
      <c r="T1" s="3"/>
      <c r="U1" s="3"/>
      <c r="V1" s="3"/>
    </row>
    <row r="2" spans="1:22" ht="18" x14ac:dyDescent="0.2">
      <c r="A2" s="53" t="s">
        <v>130</v>
      </c>
      <c r="B2" s="54"/>
      <c r="C2" s="3"/>
      <c r="D2" s="3"/>
      <c r="E2" s="3"/>
      <c r="F2" s="3"/>
      <c r="G2" s="3"/>
      <c r="H2" s="3"/>
      <c r="I2" s="3"/>
      <c r="J2" s="3"/>
      <c r="K2" s="3"/>
      <c r="L2" s="3"/>
      <c r="M2" s="3"/>
      <c r="N2" s="3"/>
      <c r="O2" s="3"/>
      <c r="P2" s="3"/>
      <c r="Q2" s="3"/>
      <c r="R2" s="3"/>
      <c r="S2" s="3"/>
      <c r="T2" s="3"/>
      <c r="U2" s="3"/>
      <c r="V2" s="3"/>
    </row>
    <row r="3" spans="1:22" ht="16" x14ac:dyDescent="0.2">
      <c r="A3" s="62"/>
      <c r="B3" s="54"/>
      <c r="C3" s="3"/>
      <c r="D3" s="3"/>
      <c r="E3" s="3"/>
      <c r="F3" s="3"/>
      <c r="G3" s="3"/>
      <c r="H3" s="3"/>
      <c r="I3" s="3"/>
      <c r="J3" s="3"/>
      <c r="K3" s="3"/>
      <c r="L3" s="3"/>
      <c r="M3" s="3"/>
      <c r="N3" s="3"/>
      <c r="O3" s="3"/>
      <c r="P3" s="3"/>
      <c r="Q3" s="3"/>
      <c r="R3" s="63"/>
      <c r="S3" s="3"/>
      <c r="T3" s="3"/>
      <c r="U3" s="3"/>
      <c r="V3" s="3"/>
    </row>
    <row r="4" spans="1:22" ht="14" customHeight="1" x14ac:dyDescent="0.15">
      <c r="A4" s="52" t="s">
        <v>134</v>
      </c>
      <c r="B4" s="3"/>
      <c r="C4" s="3"/>
      <c r="D4" s="3"/>
      <c r="E4" s="3"/>
      <c r="F4" s="3"/>
      <c r="G4" s="3"/>
      <c r="H4" s="3"/>
      <c r="I4" s="3"/>
      <c r="J4" s="3"/>
      <c r="K4" s="3"/>
      <c r="L4" s="3"/>
      <c r="M4" s="3"/>
      <c r="N4" s="3"/>
      <c r="O4" s="3"/>
      <c r="P4" s="3"/>
      <c r="Q4" s="3"/>
      <c r="R4" s="3"/>
      <c r="S4" s="3"/>
      <c r="T4" s="3"/>
      <c r="U4" s="3"/>
      <c r="V4" s="3"/>
    </row>
    <row r="5" spans="1:22" ht="14" customHeight="1" x14ac:dyDescent="0.15">
      <c r="A5" s="64" t="s">
        <v>41</v>
      </c>
      <c r="B5" s="3"/>
      <c r="C5" s="3"/>
      <c r="D5" s="3"/>
      <c r="E5" s="3"/>
      <c r="F5" s="3"/>
      <c r="G5" s="3"/>
      <c r="H5" s="3"/>
      <c r="I5" s="3"/>
      <c r="J5" s="3"/>
      <c r="K5" s="3"/>
      <c r="L5" s="3"/>
      <c r="M5" s="3"/>
      <c r="N5" s="3"/>
      <c r="O5" s="3"/>
      <c r="P5" s="3"/>
      <c r="Q5" s="3"/>
      <c r="R5" s="3"/>
      <c r="S5" s="3"/>
      <c r="T5" s="3"/>
      <c r="U5" s="3"/>
      <c r="V5" s="3"/>
    </row>
    <row r="6" spans="1:22" ht="14" customHeight="1" thickBot="1" x14ac:dyDescent="0.2">
      <c r="A6" s="115" t="s">
        <v>2</v>
      </c>
      <c r="B6" s="141">
        <v>2014</v>
      </c>
      <c r="C6" s="141">
        <v>2015</v>
      </c>
      <c r="D6" s="141">
        <v>2016</v>
      </c>
      <c r="E6" s="141">
        <v>2017</v>
      </c>
      <c r="F6" s="141">
        <v>2018</v>
      </c>
      <c r="G6" s="141">
        <v>2019</v>
      </c>
      <c r="H6" s="142">
        <v>2020</v>
      </c>
      <c r="I6" s="142">
        <v>2021</v>
      </c>
      <c r="J6" s="141">
        <v>2022</v>
      </c>
      <c r="K6" s="141">
        <v>2023</v>
      </c>
      <c r="L6" s="141">
        <v>2024</v>
      </c>
    </row>
    <row r="7" spans="1:22" ht="14" customHeight="1" thickTop="1" x14ac:dyDescent="0.15">
      <c r="A7" s="105" t="s">
        <v>173</v>
      </c>
      <c r="B7" s="106"/>
      <c r="C7" s="106"/>
      <c r="D7" s="106"/>
      <c r="E7" s="106"/>
      <c r="F7" s="106"/>
      <c r="G7" s="106"/>
      <c r="H7" s="106"/>
      <c r="I7" s="106"/>
      <c r="J7" s="106"/>
      <c r="K7" s="106"/>
      <c r="L7" s="106"/>
    </row>
    <row r="8" spans="1:22" ht="14" customHeight="1" x14ac:dyDescent="0.15">
      <c r="A8" s="128" t="s">
        <v>174</v>
      </c>
      <c r="B8" s="136" t="s">
        <v>181</v>
      </c>
      <c r="C8" s="138" t="s">
        <v>181</v>
      </c>
      <c r="D8" s="138">
        <v>1</v>
      </c>
      <c r="E8" s="138">
        <v>1</v>
      </c>
      <c r="F8" s="138">
        <v>1</v>
      </c>
      <c r="G8" s="138">
        <v>1</v>
      </c>
      <c r="H8" s="138">
        <v>1</v>
      </c>
      <c r="I8" s="138">
        <v>1</v>
      </c>
      <c r="J8" s="138">
        <v>1</v>
      </c>
      <c r="K8" s="138">
        <v>1</v>
      </c>
      <c r="L8" s="138">
        <v>1</v>
      </c>
    </row>
    <row r="9" spans="1:22" ht="14" customHeight="1" x14ac:dyDescent="0.15">
      <c r="A9" s="130" t="s">
        <v>295</v>
      </c>
      <c r="B9" s="136" t="s">
        <v>181</v>
      </c>
      <c r="C9" s="136" t="s">
        <v>181</v>
      </c>
      <c r="D9" s="136" t="s">
        <v>181</v>
      </c>
      <c r="E9" s="136" t="s">
        <v>181</v>
      </c>
      <c r="F9" s="136" t="s">
        <v>181</v>
      </c>
      <c r="G9" s="136" t="s">
        <v>181</v>
      </c>
      <c r="H9" s="138">
        <v>54000000</v>
      </c>
      <c r="I9" s="138">
        <v>67000000</v>
      </c>
      <c r="J9" s="138">
        <v>84000000</v>
      </c>
      <c r="K9" s="138">
        <v>98000000</v>
      </c>
      <c r="L9" s="138">
        <v>117000000</v>
      </c>
    </row>
    <row r="10" spans="1:22" ht="14" customHeight="1" x14ac:dyDescent="0.15">
      <c r="A10" s="130" t="s">
        <v>296</v>
      </c>
      <c r="B10" s="136" t="s">
        <v>181</v>
      </c>
      <c r="C10" s="136" t="s">
        <v>181</v>
      </c>
      <c r="D10" s="136" t="s">
        <v>181</v>
      </c>
      <c r="E10" s="136" t="s">
        <v>181</v>
      </c>
      <c r="F10" s="136" t="s">
        <v>181</v>
      </c>
      <c r="G10" s="136" t="s">
        <v>181</v>
      </c>
      <c r="H10" s="138">
        <v>6616000</v>
      </c>
      <c r="I10" s="138">
        <v>15744000</v>
      </c>
      <c r="J10" s="138">
        <v>31588000</v>
      </c>
      <c r="K10" s="138">
        <v>43260000</v>
      </c>
      <c r="L10" s="138">
        <v>48938000</v>
      </c>
    </row>
    <row r="11" spans="1:22" ht="14" customHeight="1" x14ac:dyDescent="0.15">
      <c r="A11" s="130" t="s">
        <v>175</v>
      </c>
      <c r="B11" s="136" t="s">
        <v>181</v>
      </c>
      <c r="C11" s="136" t="s">
        <v>181</v>
      </c>
      <c r="D11" s="136" t="s">
        <v>181</v>
      </c>
      <c r="E11" s="136" t="s">
        <v>181</v>
      </c>
      <c r="F11" s="136" t="s">
        <v>181</v>
      </c>
      <c r="G11" s="136" t="s">
        <v>181</v>
      </c>
      <c r="H11" s="136" t="s">
        <v>181</v>
      </c>
      <c r="I11" s="136">
        <v>137.96856106408706</v>
      </c>
      <c r="J11" s="136">
        <v>100.63516260162602</v>
      </c>
      <c r="K11" s="136">
        <v>36.950740787640882</v>
      </c>
      <c r="L11" s="136">
        <v>13.125288950531669</v>
      </c>
    </row>
    <row r="12" spans="1:22" ht="14" customHeight="1" x14ac:dyDescent="0.15">
      <c r="A12" s="130" t="s">
        <v>135</v>
      </c>
      <c r="B12" s="136" t="s">
        <v>181</v>
      </c>
      <c r="C12" s="136" t="s">
        <v>181</v>
      </c>
      <c r="D12" s="136" t="s">
        <v>181</v>
      </c>
      <c r="E12" s="136" t="s">
        <v>181</v>
      </c>
      <c r="F12" s="136" t="s">
        <v>181</v>
      </c>
      <c r="G12" s="136" t="s">
        <v>181</v>
      </c>
      <c r="H12" s="136" t="s">
        <v>181</v>
      </c>
      <c r="I12" s="136" t="s">
        <v>181</v>
      </c>
      <c r="J12" s="136" t="s">
        <v>181</v>
      </c>
      <c r="K12" s="136" t="s">
        <v>181</v>
      </c>
      <c r="L12" s="136" t="s">
        <v>181</v>
      </c>
    </row>
    <row r="13" spans="1:22" ht="14" customHeight="1" x14ac:dyDescent="0.15">
      <c r="A13" s="132" t="s">
        <v>176</v>
      </c>
      <c r="B13" s="135" t="s">
        <v>181</v>
      </c>
      <c r="C13" s="135" t="s">
        <v>181</v>
      </c>
      <c r="D13" s="135" t="s">
        <v>181</v>
      </c>
      <c r="E13" s="135" t="s">
        <v>181</v>
      </c>
      <c r="F13" s="135" t="s">
        <v>181</v>
      </c>
      <c r="G13" s="135" t="s">
        <v>181</v>
      </c>
      <c r="H13" s="135">
        <v>12.251851851851852</v>
      </c>
      <c r="I13" s="135">
        <v>23.498507462686565</v>
      </c>
      <c r="J13" s="135">
        <v>37.604761904761908</v>
      </c>
      <c r="K13" s="135">
        <v>44.142857142857146</v>
      </c>
      <c r="L13" s="135">
        <v>41.827350427350432</v>
      </c>
    </row>
    <row r="14" spans="1:22" ht="14" customHeight="1" x14ac:dyDescent="0.15">
      <c r="A14" s="3" t="s">
        <v>223</v>
      </c>
      <c r="B14" s="3"/>
      <c r="C14" s="3"/>
      <c r="D14" s="3"/>
      <c r="E14" s="3"/>
      <c r="F14" s="3"/>
      <c r="G14" s="3"/>
      <c r="H14" s="3"/>
      <c r="I14" s="3"/>
      <c r="J14" s="3"/>
      <c r="K14" s="3"/>
      <c r="L14" s="3"/>
    </row>
    <row r="15" spans="1:22" ht="14" customHeight="1" x14ac:dyDescent="0.15">
      <c r="A15" s="64" t="s">
        <v>41</v>
      </c>
      <c r="B15" s="3"/>
      <c r="C15" s="3"/>
      <c r="D15" s="3"/>
      <c r="E15" s="3"/>
      <c r="F15" s="3"/>
      <c r="G15" s="3"/>
      <c r="H15" s="3"/>
      <c r="I15" s="3"/>
      <c r="J15" s="3"/>
      <c r="K15" s="3"/>
      <c r="L15" s="3"/>
    </row>
    <row r="16" spans="1:22" ht="14" customHeight="1" thickBot="1" x14ac:dyDescent="0.2">
      <c r="A16" s="115" t="s">
        <v>2</v>
      </c>
      <c r="B16" s="141">
        <v>2014</v>
      </c>
      <c r="C16" s="141">
        <v>2015</v>
      </c>
      <c r="D16" s="141">
        <v>2016</v>
      </c>
      <c r="E16" s="141">
        <v>2017</v>
      </c>
      <c r="F16" s="141">
        <v>2018</v>
      </c>
      <c r="G16" s="141">
        <v>2019</v>
      </c>
      <c r="H16" s="142">
        <v>2020</v>
      </c>
      <c r="I16" s="142">
        <v>2021</v>
      </c>
      <c r="J16" s="141">
        <v>2022</v>
      </c>
      <c r="K16" s="141">
        <v>2023</v>
      </c>
      <c r="L16" s="141">
        <v>2024</v>
      </c>
    </row>
    <row r="17" spans="1:22" ht="14" customHeight="1" thickTop="1" x14ac:dyDescent="0.15">
      <c r="A17" s="105" t="s">
        <v>136</v>
      </c>
      <c r="B17" s="106"/>
      <c r="C17" s="106"/>
      <c r="D17" s="106"/>
      <c r="E17" s="106"/>
      <c r="F17" s="106"/>
      <c r="G17" s="106"/>
      <c r="H17" s="106"/>
      <c r="I17" s="106"/>
      <c r="J17" s="106"/>
      <c r="K17" s="106"/>
      <c r="L17" s="106"/>
    </row>
    <row r="18" spans="1:22" ht="14" customHeight="1" x14ac:dyDescent="0.15">
      <c r="A18" s="128" t="s">
        <v>137</v>
      </c>
      <c r="B18" s="136" t="s">
        <v>181</v>
      </c>
      <c r="C18" s="136" t="s">
        <v>181</v>
      </c>
      <c r="D18" s="138">
        <v>1</v>
      </c>
      <c r="E18" s="138">
        <v>1</v>
      </c>
      <c r="F18" s="138">
        <v>1</v>
      </c>
      <c r="G18" s="138">
        <v>1</v>
      </c>
      <c r="H18" s="138">
        <v>1</v>
      </c>
      <c r="I18" s="138">
        <v>1</v>
      </c>
      <c r="J18" s="138">
        <v>1</v>
      </c>
      <c r="K18" s="138">
        <v>1</v>
      </c>
      <c r="L18" s="138">
        <v>1</v>
      </c>
    </row>
    <row r="19" spans="1:22" ht="14" customHeight="1" x14ac:dyDescent="0.15">
      <c r="A19" s="130" t="s">
        <v>297</v>
      </c>
      <c r="B19" s="136" t="s">
        <v>181</v>
      </c>
      <c r="C19" s="136" t="s">
        <v>181</v>
      </c>
      <c r="D19" s="136" t="s">
        <v>181</v>
      </c>
      <c r="E19" s="136" t="s">
        <v>181</v>
      </c>
      <c r="F19" s="136" t="s">
        <v>181</v>
      </c>
      <c r="G19" s="136" t="s">
        <v>181</v>
      </c>
      <c r="H19" s="136" t="s">
        <v>181</v>
      </c>
      <c r="I19" s="136" t="s">
        <v>181</v>
      </c>
      <c r="J19" s="136" t="s">
        <v>181</v>
      </c>
      <c r="K19" s="136" t="s">
        <v>181</v>
      </c>
      <c r="L19" s="188">
        <v>15500000</v>
      </c>
    </row>
    <row r="20" spans="1:22" ht="14" customHeight="1" x14ac:dyDescent="0.15">
      <c r="A20" s="130" t="s">
        <v>138</v>
      </c>
      <c r="B20" s="136" t="s">
        <v>181</v>
      </c>
      <c r="C20" s="136" t="s">
        <v>181</v>
      </c>
      <c r="D20" s="136" t="s">
        <v>181</v>
      </c>
      <c r="E20" s="136" t="s">
        <v>181</v>
      </c>
      <c r="F20" s="136" t="s">
        <v>181</v>
      </c>
      <c r="G20" s="136" t="s">
        <v>181</v>
      </c>
      <c r="H20" s="136" t="s">
        <v>181</v>
      </c>
      <c r="I20" s="136" t="s">
        <v>181</v>
      </c>
      <c r="J20" s="136" t="s">
        <v>181</v>
      </c>
      <c r="K20" s="136" t="s">
        <v>181</v>
      </c>
      <c r="L20" s="136" t="s">
        <v>181</v>
      </c>
    </row>
    <row r="21" spans="1:22" ht="14" customHeight="1" x14ac:dyDescent="0.15">
      <c r="A21" s="130" t="s">
        <v>298</v>
      </c>
      <c r="B21" s="136" t="s">
        <v>181</v>
      </c>
      <c r="C21" s="136" t="s">
        <v>181</v>
      </c>
      <c r="D21" s="138">
        <v>718000</v>
      </c>
      <c r="E21" s="138">
        <v>957000</v>
      </c>
      <c r="F21" s="138">
        <v>720000</v>
      </c>
      <c r="G21" s="138">
        <v>1702000</v>
      </c>
      <c r="H21" s="138">
        <v>3347000</v>
      </c>
      <c r="I21" s="138">
        <v>4742000</v>
      </c>
      <c r="J21" s="138">
        <v>11354000</v>
      </c>
      <c r="K21" s="138">
        <v>8448000</v>
      </c>
      <c r="L21" s="138">
        <v>8544000</v>
      </c>
    </row>
    <row r="22" spans="1:22" ht="14" customHeight="1" x14ac:dyDescent="0.15">
      <c r="A22" s="130" t="s">
        <v>299</v>
      </c>
      <c r="B22" s="136" t="s">
        <v>181</v>
      </c>
      <c r="C22" s="136" t="s">
        <v>181</v>
      </c>
      <c r="D22" s="138">
        <v>718000</v>
      </c>
      <c r="E22" s="138">
        <v>957000</v>
      </c>
      <c r="F22" s="138">
        <v>720000</v>
      </c>
      <c r="G22" s="138">
        <v>1702000</v>
      </c>
      <c r="H22" s="138">
        <v>3347000</v>
      </c>
      <c r="I22" s="138">
        <v>4742000</v>
      </c>
      <c r="J22" s="138">
        <v>11354000</v>
      </c>
      <c r="K22" s="138">
        <v>8448000</v>
      </c>
      <c r="L22" s="138">
        <v>8544000</v>
      </c>
    </row>
    <row r="23" spans="1:22" ht="14" customHeight="1" x14ac:dyDescent="0.15">
      <c r="A23" s="130" t="s">
        <v>139</v>
      </c>
      <c r="B23" s="136" t="s">
        <v>181</v>
      </c>
      <c r="C23" s="136" t="s">
        <v>181</v>
      </c>
      <c r="D23" s="138">
        <v>2</v>
      </c>
      <c r="E23" s="138">
        <v>3</v>
      </c>
      <c r="F23" s="138">
        <v>2</v>
      </c>
      <c r="G23" s="138">
        <v>9</v>
      </c>
      <c r="H23" s="138">
        <v>12</v>
      </c>
      <c r="I23" s="138">
        <v>23</v>
      </c>
      <c r="J23" s="138">
        <v>42</v>
      </c>
      <c r="K23" s="138">
        <v>34</v>
      </c>
      <c r="L23" s="138">
        <v>35</v>
      </c>
    </row>
    <row r="24" spans="1:22" ht="14" customHeight="1" x14ac:dyDescent="0.15">
      <c r="A24" s="130" t="s">
        <v>140</v>
      </c>
      <c r="B24" s="136" t="s">
        <v>181</v>
      </c>
      <c r="C24" s="136" t="s">
        <v>181</v>
      </c>
      <c r="D24" s="136" t="s">
        <v>181</v>
      </c>
      <c r="E24" s="136" t="s">
        <v>181</v>
      </c>
      <c r="F24" s="136" t="s">
        <v>181</v>
      </c>
      <c r="G24" s="136" t="s">
        <v>181</v>
      </c>
      <c r="H24" s="136" t="s">
        <v>181</v>
      </c>
      <c r="I24" s="136" t="s">
        <v>181</v>
      </c>
      <c r="J24" s="136" t="s">
        <v>181</v>
      </c>
      <c r="K24" s="136" t="s">
        <v>181</v>
      </c>
      <c r="L24" s="136" t="s">
        <v>181</v>
      </c>
    </row>
    <row r="25" spans="1:22" ht="14" customHeight="1" x14ac:dyDescent="0.15">
      <c r="A25" s="130" t="s">
        <v>141</v>
      </c>
      <c r="B25" s="136" t="s">
        <v>181</v>
      </c>
      <c r="C25" s="136" t="s">
        <v>181</v>
      </c>
      <c r="D25" s="136" t="s">
        <v>181</v>
      </c>
      <c r="E25" s="136" t="s">
        <v>181</v>
      </c>
      <c r="F25" s="136" t="s">
        <v>181</v>
      </c>
      <c r="G25" s="136" t="s">
        <v>181</v>
      </c>
      <c r="H25" s="136" t="s">
        <v>181</v>
      </c>
      <c r="I25" s="136" t="s">
        <v>181</v>
      </c>
      <c r="J25" s="136" t="s">
        <v>181</v>
      </c>
      <c r="K25" s="136" t="s">
        <v>181</v>
      </c>
      <c r="L25" s="136" t="s">
        <v>181</v>
      </c>
    </row>
    <row r="26" spans="1:22" ht="14" customHeight="1" x14ac:dyDescent="0.15">
      <c r="A26" s="132" t="s">
        <v>142</v>
      </c>
      <c r="B26" s="135" t="s">
        <v>181</v>
      </c>
      <c r="C26" s="135" t="s">
        <v>181</v>
      </c>
      <c r="D26" s="135" t="s">
        <v>181</v>
      </c>
      <c r="E26" s="135" t="s">
        <v>181</v>
      </c>
      <c r="F26" s="135" t="s">
        <v>181</v>
      </c>
      <c r="G26" s="135" t="s">
        <v>181</v>
      </c>
      <c r="H26" s="135" t="s">
        <v>181</v>
      </c>
      <c r="I26" s="135" t="s">
        <v>181</v>
      </c>
      <c r="J26" s="135" t="s">
        <v>181</v>
      </c>
      <c r="K26" s="135" t="s">
        <v>181</v>
      </c>
      <c r="L26" s="135" t="s">
        <v>181</v>
      </c>
    </row>
    <row r="27" spans="1:22" ht="14" customHeight="1" x14ac:dyDescent="0.15">
      <c r="A27" s="3" t="s">
        <v>223</v>
      </c>
      <c r="B27" s="3"/>
      <c r="C27" s="3"/>
      <c r="D27" s="3"/>
      <c r="E27" s="3"/>
      <c r="F27" s="3"/>
      <c r="G27" s="3"/>
      <c r="H27" s="3"/>
      <c r="I27" s="3"/>
      <c r="J27" s="3"/>
      <c r="K27" s="3"/>
      <c r="L27" s="3"/>
      <c r="M27" s="3"/>
      <c r="N27" s="3"/>
      <c r="O27" s="3"/>
      <c r="P27" s="3"/>
      <c r="Q27" s="3"/>
      <c r="R27" s="3"/>
      <c r="S27" s="3"/>
      <c r="T27" s="3"/>
      <c r="U27" s="3"/>
      <c r="V27" s="3"/>
    </row>
    <row r="28" spans="1:22" ht="14" customHeight="1" x14ac:dyDescent="0.15">
      <c r="A28" s="59" t="s">
        <v>143</v>
      </c>
      <c r="B28" s="3"/>
      <c r="C28" s="3"/>
      <c r="D28" s="3"/>
      <c r="E28" s="3"/>
      <c r="F28" s="3"/>
      <c r="G28" s="3"/>
      <c r="H28" s="3"/>
      <c r="I28" s="3"/>
      <c r="J28" s="3"/>
      <c r="K28" s="3"/>
      <c r="L28" s="3"/>
      <c r="M28" s="3"/>
      <c r="N28" s="3"/>
      <c r="O28" s="3"/>
      <c r="P28" s="3"/>
      <c r="Q28" s="3"/>
      <c r="R28" s="3"/>
      <c r="S28" s="3"/>
      <c r="T28" s="3"/>
      <c r="U28" s="3"/>
      <c r="V28" s="3"/>
    </row>
    <row r="29" spans="1:22" s="107" customFormat="1" ht="33" customHeight="1" thickBot="1" x14ac:dyDescent="0.2">
      <c r="A29" s="115" t="s">
        <v>144</v>
      </c>
      <c r="B29" s="160" t="s">
        <v>145</v>
      </c>
      <c r="C29" s="160" t="s">
        <v>301</v>
      </c>
      <c r="D29" s="160" t="s">
        <v>146</v>
      </c>
      <c r="E29" s="160" t="s">
        <v>302</v>
      </c>
      <c r="F29" s="160" t="s">
        <v>147</v>
      </c>
      <c r="G29" s="160" t="s">
        <v>148</v>
      </c>
      <c r="H29" s="59"/>
      <c r="I29" s="59"/>
      <c r="J29" s="59"/>
      <c r="K29" s="59"/>
      <c r="L29" s="59"/>
      <c r="M29" s="59"/>
      <c r="N29" s="59"/>
      <c r="O29" s="59"/>
      <c r="P29" s="59"/>
      <c r="Q29" s="59"/>
      <c r="R29" s="59"/>
      <c r="S29" s="59"/>
      <c r="T29" s="59"/>
      <c r="U29" s="59"/>
      <c r="V29" s="59"/>
    </row>
    <row r="30" spans="1:22" ht="14" customHeight="1" thickTop="1" x14ac:dyDescent="0.15">
      <c r="A30" s="190" t="s">
        <v>307</v>
      </c>
      <c r="B30" s="191">
        <v>2016</v>
      </c>
      <c r="C30" s="192">
        <v>40500000</v>
      </c>
      <c r="D30" s="190"/>
      <c r="E30" s="192">
        <v>40500000</v>
      </c>
      <c r="F30" s="190">
        <v>162</v>
      </c>
      <c r="G30" s="193" t="s">
        <v>187</v>
      </c>
      <c r="H30" s="3"/>
      <c r="I30" s="3"/>
      <c r="J30" s="3"/>
      <c r="K30" s="3"/>
      <c r="L30" s="3"/>
      <c r="M30" s="3"/>
      <c r="N30" s="3"/>
      <c r="O30" s="3"/>
      <c r="P30" s="3"/>
      <c r="Q30" s="3"/>
      <c r="R30" s="3"/>
      <c r="S30" s="3"/>
      <c r="T30" s="3"/>
      <c r="U30" s="3"/>
      <c r="V30" s="3"/>
    </row>
    <row r="31" spans="1:22" ht="14" customHeight="1" x14ac:dyDescent="0.15">
      <c r="A31" s="194"/>
      <c r="B31" s="194"/>
      <c r="C31" s="194"/>
      <c r="D31" s="194"/>
      <c r="E31" s="194"/>
      <c r="F31" s="194"/>
      <c r="G31" s="195"/>
      <c r="H31" s="3"/>
      <c r="I31" s="3"/>
      <c r="J31" s="3"/>
      <c r="K31" s="3"/>
      <c r="L31" s="3"/>
      <c r="M31" s="3"/>
      <c r="N31" s="3"/>
      <c r="O31" s="3"/>
      <c r="P31" s="3"/>
      <c r="Q31" s="3"/>
      <c r="R31" s="3"/>
      <c r="S31" s="3"/>
      <c r="T31" s="3"/>
      <c r="U31" s="3"/>
      <c r="V31" s="3"/>
    </row>
    <row r="32" spans="1:22" ht="14" customHeight="1" x14ac:dyDescent="0.15">
      <c r="A32" s="196" t="s">
        <v>185</v>
      </c>
      <c r="B32" s="197">
        <v>2021</v>
      </c>
      <c r="C32" s="198">
        <v>2000000</v>
      </c>
      <c r="D32" s="196"/>
      <c r="E32" s="198">
        <v>2000000</v>
      </c>
      <c r="F32" s="196">
        <v>2</v>
      </c>
      <c r="G32" s="199" t="s">
        <v>187</v>
      </c>
      <c r="H32" s="3"/>
      <c r="I32" s="3"/>
      <c r="J32" s="3"/>
      <c r="K32" s="3"/>
      <c r="L32" s="3"/>
      <c r="M32" s="3"/>
      <c r="N32" s="3"/>
      <c r="O32" s="3"/>
      <c r="P32" s="3"/>
      <c r="Q32" s="3"/>
      <c r="R32" s="3"/>
      <c r="S32" s="3"/>
      <c r="T32" s="3"/>
      <c r="U32" s="3"/>
      <c r="V32" s="3"/>
    </row>
    <row r="33" spans="1:22" ht="14" customHeight="1" x14ac:dyDescent="0.15">
      <c r="A33" s="194"/>
      <c r="B33" s="194"/>
      <c r="C33" s="194"/>
      <c r="D33" s="194"/>
      <c r="E33" s="194"/>
      <c r="F33" s="194"/>
      <c r="G33" s="195"/>
      <c r="H33" s="3"/>
      <c r="I33" s="3"/>
      <c r="J33" s="3"/>
      <c r="K33" s="3"/>
      <c r="L33" s="3"/>
      <c r="M33" s="3"/>
      <c r="N33" s="3"/>
      <c r="O33" s="3"/>
      <c r="P33" s="3"/>
      <c r="Q33" s="3"/>
      <c r="R33" s="3"/>
      <c r="S33" s="3"/>
      <c r="T33" s="3"/>
      <c r="U33" s="3"/>
      <c r="V33" s="3"/>
    </row>
    <row r="34" spans="1:22" ht="14" customHeight="1" x14ac:dyDescent="0.15">
      <c r="A34" s="196" t="s">
        <v>186</v>
      </c>
      <c r="B34" s="197">
        <v>2021</v>
      </c>
      <c r="C34" s="198">
        <v>2000000</v>
      </c>
      <c r="D34" s="196"/>
      <c r="E34" s="198">
        <v>17600000</v>
      </c>
      <c r="F34" s="196">
        <v>72</v>
      </c>
      <c r="G34" s="199" t="s">
        <v>187</v>
      </c>
      <c r="H34" s="3"/>
      <c r="I34" s="3"/>
      <c r="J34" s="3"/>
      <c r="K34" s="3"/>
      <c r="L34" s="3"/>
      <c r="M34" s="3"/>
      <c r="N34" s="3"/>
      <c r="O34" s="3"/>
      <c r="P34" s="3"/>
      <c r="Q34" s="3"/>
      <c r="R34" s="3"/>
      <c r="S34" s="3"/>
      <c r="T34" s="3"/>
      <c r="U34" s="3"/>
      <c r="V34" s="3"/>
    </row>
    <row r="35" spans="1:22" ht="14" customHeight="1" x14ac:dyDescent="0.15">
      <c r="A35" s="200"/>
      <c r="B35" s="200"/>
      <c r="C35" s="200"/>
      <c r="D35" s="200"/>
      <c r="E35" s="200"/>
      <c r="F35" s="200"/>
      <c r="G35" s="201"/>
      <c r="H35" s="3"/>
      <c r="I35" s="3"/>
      <c r="J35" s="3"/>
      <c r="K35" s="3"/>
      <c r="L35" s="3"/>
      <c r="M35" s="3"/>
      <c r="N35" s="3"/>
      <c r="O35" s="3"/>
      <c r="P35" s="3"/>
      <c r="Q35" s="3"/>
      <c r="R35" s="3"/>
      <c r="S35" s="3"/>
      <c r="T35" s="3"/>
      <c r="U35" s="3"/>
      <c r="V35" s="3"/>
    </row>
    <row r="36" spans="1:22" ht="14" customHeight="1" x14ac:dyDescent="0.15">
      <c r="A36" s="108" t="s">
        <v>300</v>
      </c>
      <c r="B36" s="109"/>
      <c r="C36" s="109"/>
      <c r="D36" s="109"/>
      <c r="E36" s="202">
        <v>60100000</v>
      </c>
      <c r="F36" s="203">
        <v>236</v>
      </c>
      <c r="G36" s="109"/>
      <c r="H36" s="3"/>
      <c r="I36" s="3"/>
      <c r="J36" s="3"/>
      <c r="K36" s="3"/>
      <c r="L36" s="3"/>
      <c r="M36" s="3"/>
      <c r="N36" s="3"/>
      <c r="O36" s="3"/>
      <c r="P36" s="3"/>
      <c r="Q36" s="3"/>
      <c r="R36" s="3"/>
      <c r="S36" s="3"/>
      <c r="T36" s="3"/>
      <c r="U36" s="3"/>
      <c r="V36" s="3"/>
    </row>
    <row r="37" spans="1:22" ht="14" customHeight="1" x14ac:dyDescent="0.15">
      <c r="A37" s="3" t="s">
        <v>308</v>
      </c>
      <c r="B37" s="3"/>
      <c r="C37" s="3"/>
      <c r="D37" s="3"/>
      <c r="E37" s="3"/>
      <c r="F37" s="3"/>
      <c r="G37" s="3"/>
      <c r="H37" s="3"/>
      <c r="I37" s="3"/>
      <c r="J37" s="3"/>
      <c r="K37" s="3"/>
      <c r="L37" s="3"/>
      <c r="M37" s="3"/>
      <c r="N37" s="3"/>
      <c r="O37" s="3"/>
      <c r="P37" s="3"/>
      <c r="Q37" s="3"/>
      <c r="R37" s="3"/>
      <c r="S37" s="3"/>
      <c r="T37" s="3"/>
      <c r="U37" s="3"/>
      <c r="V37" s="3"/>
    </row>
    <row r="38" spans="1:22" ht="14" customHeight="1" x14ac:dyDescent="0.15">
      <c r="A38" s="3" t="s">
        <v>223</v>
      </c>
      <c r="B38" s="3"/>
      <c r="C38" s="3"/>
      <c r="D38" s="3"/>
      <c r="E38" s="3"/>
      <c r="F38" s="3"/>
      <c r="G38" s="3"/>
      <c r="H38" s="3"/>
      <c r="I38" s="3"/>
      <c r="J38" s="3"/>
      <c r="K38" s="3"/>
      <c r="L38" s="3"/>
      <c r="M38" s="3"/>
      <c r="N38" s="3"/>
      <c r="O38" s="3"/>
      <c r="P38" s="3"/>
      <c r="Q38" s="3"/>
      <c r="R38" s="3"/>
      <c r="S38" s="3"/>
      <c r="T38" s="3"/>
      <c r="U38" s="3"/>
      <c r="V38"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2E98-673D-4F58-BE97-88D5BD0F7EE8}">
  <dimension ref="A1:AN63"/>
  <sheetViews>
    <sheetView workbookViewId="0">
      <selection activeCell="A4" sqref="A4"/>
    </sheetView>
  </sheetViews>
  <sheetFormatPr baseColWidth="10" defaultColWidth="8.6640625" defaultRowHeight="11" x14ac:dyDescent="0.15"/>
  <cols>
    <col min="1" max="1" width="40.6640625" style="1" customWidth="1"/>
    <col min="2" max="2" width="9.6640625" style="1" customWidth="1"/>
    <col min="3" max="3" width="10.33203125" style="1" customWidth="1"/>
    <col min="4" max="4" width="9" style="1" customWidth="1"/>
    <col min="5" max="5" width="10" style="1" customWidth="1"/>
    <col min="6" max="6" width="9.6640625" style="1" customWidth="1"/>
    <col min="7" max="7" width="10.6640625" style="1" customWidth="1"/>
    <col min="8" max="9" width="9.33203125" style="1" customWidth="1"/>
    <col min="10" max="10" width="10" style="1" customWidth="1"/>
    <col min="11" max="11" width="9.1640625" style="1" customWidth="1"/>
    <col min="12" max="12" width="9" style="1" customWidth="1"/>
    <col min="13" max="13" width="10.5" style="1" customWidth="1"/>
    <col min="14" max="14" width="11.1640625" style="1" customWidth="1"/>
    <col min="15" max="15" width="11" style="1" customWidth="1"/>
    <col min="16" max="22" width="7.6640625" style="1" customWidth="1"/>
    <col min="23" max="16384" width="8.6640625" style="1"/>
  </cols>
  <sheetData>
    <row r="1" spans="1:40" ht="18" x14ac:dyDescent="0.15">
      <c r="A1" s="57" t="s">
        <v>0</v>
      </c>
      <c r="B1" s="3"/>
      <c r="C1" s="3"/>
      <c r="D1" s="3"/>
      <c r="E1" s="3"/>
      <c r="F1" s="3"/>
      <c r="G1" s="3"/>
      <c r="H1" s="3"/>
      <c r="I1" s="3"/>
      <c r="J1" s="3"/>
      <c r="K1" s="3"/>
      <c r="L1" s="3"/>
      <c r="M1" s="3"/>
      <c r="N1" s="3"/>
      <c r="O1" s="3"/>
      <c r="P1" s="3"/>
      <c r="Q1" s="3"/>
      <c r="R1" s="3"/>
      <c r="S1" s="3"/>
      <c r="T1" s="3"/>
      <c r="U1" s="3"/>
      <c r="V1" s="3"/>
    </row>
    <row r="2" spans="1:40" ht="18" x14ac:dyDescent="0.2">
      <c r="A2" s="53" t="s">
        <v>130</v>
      </c>
      <c r="B2" s="60"/>
      <c r="C2" s="60"/>
      <c r="D2" s="60"/>
      <c r="E2" s="60"/>
      <c r="F2" s="3"/>
      <c r="G2" s="3"/>
      <c r="H2" s="3"/>
      <c r="I2" s="3"/>
      <c r="J2" s="3"/>
      <c r="K2" s="3"/>
      <c r="L2" s="3"/>
      <c r="M2" s="3"/>
      <c r="N2" s="3"/>
      <c r="O2" s="3"/>
      <c r="P2" s="3"/>
      <c r="Q2" s="3"/>
      <c r="R2" s="3"/>
      <c r="S2" s="3"/>
      <c r="T2" s="3"/>
      <c r="U2" s="3"/>
      <c r="V2" s="3"/>
    </row>
    <row r="3" spans="1:40" ht="16" x14ac:dyDescent="0.15">
      <c r="A3" s="62"/>
      <c r="B3" s="60"/>
      <c r="C3" s="60"/>
      <c r="D3" s="60"/>
      <c r="E3" s="60"/>
      <c r="F3" s="3"/>
      <c r="G3" s="3"/>
      <c r="H3" s="3"/>
      <c r="I3" s="3"/>
      <c r="J3" s="3"/>
      <c r="K3" s="3"/>
      <c r="L3" s="3"/>
      <c r="M3" s="3"/>
      <c r="N3" s="3"/>
      <c r="O3" s="3"/>
      <c r="P3" s="3"/>
      <c r="Q3" s="3"/>
      <c r="R3" s="3"/>
      <c r="S3" s="3"/>
      <c r="T3" s="3"/>
      <c r="U3" s="3"/>
      <c r="V3" s="3"/>
    </row>
    <row r="4" spans="1:40" ht="13" x14ac:dyDescent="0.15">
      <c r="A4" s="52" t="s">
        <v>106</v>
      </c>
      <c r="B4" s="3"/>
      <c r="C4" s="3"/>
      <c r="D4" s="3"/>
      <c r="E4" s="3"/>
      <c r="F4" s="3"/>
      <c r="G4" s="3"/>
      <c r="H4" s="3"/>
      <c r="I4" s="3"/>
      <c r="J4" s="3"/>
      <c r="K4" s="3"/>
      <c r="L4" s="3"/>
      <c r="M4" s="3"/>
      <c r="N4" s="3"/>
      <c r="O4" s="3"/>
      <c r="P4" s="3"/>
      <c r="Q4" s="3"/>
      <c r="R4" s="3"/>
      <c r="S4" s="3"/>
      <c r="T4" s="3"/>
      <c r="U4" s="3"/>
      <c r="V4" s="3"/>
    </row>
    <row r="5" spans="1:40" x14ac:dyDescent="0.15">
      <c r="A5" s="64" t="s">
        <v>107</v>
      </c>
      <c r="B5" s="64"/>
      <c r="C5" s="64"/>
      <c r="D5" s="64"/>
      <c r="E5" s="64"/>
      <c r="F5" s="64"/>
      <c r="G5" s="3"/>
      <c r="H5" s="3"/>
      <c r="I5" s="3"/>
      <c r="J5" s="3"/>
      <c r="K5" s="3"/>
      <c r="L5" s="3"/>
      <c r="M5" s="3"/>
      <c r="N5" s="3"/>
      <c r="O5" s="3"/>
      <c r="P5" s="3"/>
      <c r="Q5" s="3"/>
      <c r="R5" s="3"/>
      <c r="S5" s="3"/>
      <c r="T5" s="3"/>
      <c r="U5" s="3"/>
      <c r="V5" s="3"/>
    </row>
    <row r="6" spans="1:40" ht="12" thickBot="1" x14ac:dyDescent="0.2">
      <c r="A6" s="115" t="s">
        <v>2</v>
      </c>
      <c r="B6" s="141">
        <v>2013</v>
      </c>
      <c r="C6" s="141">
        <v>2014</v>
      </c>
      <c r="D6" s="141">
        <v>2015</v>
      </c>
      <c r="E6" s="141">
        <v>2016</v>
      </c>
      <c r="F6" s="141">
        <v>2017</v>
      </c>
      <c r="G6" s="141">
        <v>2018</v>
      </c>
      <c r="H6" s="142">
        <v>2019</v>
      </c>
      <c r="I6" s="142">
        <v>2020</v>
      </c>
      <c r="J6" s="141">
        <v>2021</v>
      </c>
      <c r="K6" s="141">
        <v>2022</v>
      </c>
      <c r="L6" s="141">
        <v>2023</v>
      </c>
      <c r="M6" s="142">
        <v>2024</v>
      </c>
    </row>
    <row r="7" spans="1:40" s="2" customFormat="1" ht="12" thickTop="1" x14ac:dyDescent="0.15">
      <c r="A7" s="86" t="s">
        <v>108</v>
      </c>
      <c r="B7" s="88"/>
      <c r="C7" s="87"/>
      <c r="D7" s="87"/>
      <c r="E7" s="87"/>
      <c r="F7" s="87"/>
      <c r="G7" s="87"/>
      <c r="H7" s="87"/>
      <c r="I7" s="87"/>
      <c r="J7" s="87"/>
      <c r="K7" s="87"/>
      <c r="L7" s="87"/>
      <c r="M7" s="87"/>
    </row>
    <row r="8" spans="1:40" s="50" customFormat="1" x14ac:dyDescent="0.15">
      <c r="A8" s="128" t="s">
        <v>109</v>
      </c>
      <c r="B8" s="119">
        <v>5</v>
      </c>
      <c r="C8" s="119">
        <v>5</v>
      </c>
      <c r="D8" s="119">
        <v>5</v>
      </c>
      <c r="E8" s="119">
        <v>5</v>
      </c>
      <c r="F8" s="128">
        <v>5</v>
      </c>
      <c r="G8" s="119">
        <v>5</v>
      </c>
      <c r="H8" s="119">
        <v>5</v>
      </c>
      <c r="I8" s="119">
        <v>5</v>
      </c>
      <c r="J8" s="119">
        <v>5</v>
      </c>
      <c r="K8" s="128">
        <v>5</v>
      </c>
      <c r="L8" s="119">
        <v>5</v>
      </c>
      <c r="M8" s="119">
        <v>5</v>
      </c>
      <c r="N8" s="2"/>
      <c r="O8" s="2"/>
      <c r="P8" s="2"/>
      <c r="Q8" s="2"/>
      <c r="R8" s="2"/>
      <c r="S8" s="2"/>
      <c r="T8" s="2"/>
      <c r="U8" s="2"/>
      <c r="V8" s="2"/>
      <c r="W8" s="2"/>
      <c r="X8" s="2"/>
      <c r="Y8" s="2"/>
      <c r="Z8" s="2"/>
      <c r="AA8" s="2"/>
      <c r="AB8" s="2"/>
      <c r="AC8" s="2"/>
      <c r="AD8" s="2"/>
      <c r="AE8" s="2"/>
      <c r="AF8" s="2"/>
      <c r="AG8" s="2"/>
      <c r="AH8" s="2"/>
      <c r="AI8" s="2"/>
      <c r="AJ8" s="2"/>
      <c r="AK8" s="2"/>
      <c r="AL8" s="2"/>
      <c r="AM8" s="2"/>
      <c r="AN8" s="2"/>
    </row>
    <row r="9" spans="1:40" s="50" customFormat="1" x14ac:dyDescent="0.15">
      <c r="A9" s="130" t="s">
        <v>110</v>
      </c>
      <c r="B9" s="121">
        <v>1</v>
      </c>
      <c r="C9" s="121">
        <v>1</v>
      </c>
      <c r="D9" s="121">
        <v>1</v>
      </c>
      <c r="E9" s="121">
        <v>1</v>
      </c>
      <c r="F9" s="130">
        <v>1</v>
      </c>
      <c r="G9" s="121">
        <v>1</v>
      </c>
      <c r="H9" s="121">
        <v>1</v>
      </c>
      <c r="I9" s="121">
        <v>1</v>
      </c>
      <c r="J9" s="121">
        <v>1</v>
      </c>
      <c r="K9" s="130">
        <v>1</v>
      </c>
      <c r="L9" s="121">
        <v>1</v>
      </c>
      <c r="M9" s="121">
        <v>1</v>
      </c>
      <c r="N9" s="2"/>
      <c r="O9" s="2"/>
      <c r="P9" s="2"/>
      <c r="Q9" s="2"/>
      <c r="R9" s="2"/>
      <c r="S9" s="2"/>
      <c r="T9" s="2"/>
      <c r="U9" s="2"/>
      <c r="V9" s="2"/>
      <c r="W9" s="2"/>
      <c r="X9" s="2"/>
      <c r="Y9" s="2"/>
      <c r="Z9" s="2"/>
      <c r="AA9" s="2"/>
      <c r="AB9" s="2"/>
      <c r="AC9" s="2"/>
      <c r="AD9" s="2"/>
      <c r="AE9" s="2"/>
      <c r="AF9" s="2"/>
      <c r="AG9" s="2"/>
      <c r="AH9" s="2"/>
      <c r="AI9" s="2"/>
      <c r="AJ9" s="2"/>
      <c r="AK9" s="2"/>
      <c r="AL9" s="2"/>
      <c r="AM9" s="2"/>
      <c r="AN9" s="2"/>
    </row>
    <row r="10" spans="1:40" s="50" customFormat="1" x14ac:dyDescent="0.15">
      <c r="A10" s="130" t="s">
        <v>111</v>
      </c>
      <c r="B10" s="121">
        <v>10</v>
      </c>
      <c r="C10" s="121">
        <v>10</v>
      </c>
      <c r="D10" s="121">
        <v>11</v>
      </c>
      <c r="E10" s="121">
        <v>11</v>
      </c>
      <c r="F10" s="130">
        <v>10</v>
      </c>
      <c r="G10" s="121">
        <v>10</v>
      </c>
      <c r="H10" s="121">
        <v>10</v>
      </c>
      <c r="I10" s="121">
        <v>10</v>
      </c>
      <c r="J10" s="121">
        <v>10</v>
      </c>
      <c r="K10" s="130">
        <v>10</v>
      </c>
      <c r="L10" s="121">
        <v>10</v>
      </c>
      <c r="M10" s="121">
        <v>10</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s="2" customFormat="1" x14ac:dyDescent="0.15">
      <c r="A11" s="130" t="s">
        <v>112</v>
      </c>
      <c r="B11" s="121" t="s">
        <v>181</v>
      </c>
      <c r="C11" s="121" t="s">
        <v>181</v>
      </c>
      <c r="D11" s="121" t="s">
        <v>181</v>
      </c>
      <c r="E11" s="121" t="s">
        <v>181</v>
      </c>
      <c r="F11" s="121" t="s">
        <v>181</v>
      </c>
      <c r="G11" s="121" t="s">
        <v>181</v>
      </c>
      <c r="H11" s="121" t="s">
        <v>181</v>
      </c>
      <c r="I11" s="121" t="s">
        <v>181</v>
      </c>
      <c r="J11" s="121" t="s">
        <v>181</v>
      </c>
      <c r="K11" s="121" t="s">
        <v>181</v>
      </c>
      <c r="L11" s="121" t="s">
        <v>181</v>
      </c>
      <c r="M11" s="121" t="s">
        <v>181</v>
      </c>
    </row>
    <row r="12" spans="1:40" s="2" customFormat="1" x14ac:dyDescent="0.15">
      <c r="A12" s="130" t="s">
        <v>113</v>
      </c>
      <c r="B12" s="123" t="s">
        <v>181</v>
      </c>
      <c r="C12" s="123" t="s">
        <v>181</v>
      </c>
      <c r="D12" s="123" t="s">
        <v>181</v>
      </c>
      <c r="E12" s="123" t="s">
        <v>181</v>
      </c>
      <c r="F12" s="123" t="s">
        <v>181</v>
      </c>
      <c r="G12" s="123" t="s">
        <v>181</v>
      </c>
      <c r="H12" s="123" t="s">
        <v>181</v>
      </c>
      <c r="I12" s="123" t="s">
        <v>181</v>
      </c>
      <c r="J12" s="123" t="s">
        <v>181</v>
      </c>
      <c r="K12" s="123" t="s">
        <v>181</v>
      </c>
      <c r="L12" s="123" t="s">
        <v>181</v>
      </c>
      <c r="M12" s="123" t="s">
        <v>181</v>
      </c>
    </row>
    <row r="13" spans="1:40" s="2" customFormat="1" x14ac:dyDescent="0.15">
      <c r="A13" s="130" t="s">
        <v>114</v>
      </c>
      <c r="B13" s="136" t="s">
        <v>181</v>
      </c>
      <c r="C13" s="136" t="s">
        <v>181</v>
      </c>
      <c r="D13" s="136" t="s">
        <v>181</v>
      </c>
      <c r="E13" s="136" t="s">
        <v>181</v>
      </c>
      <c r="F13" s="136" t="s">
        <v>181</v>
      </c>
      <c r="G13" s="136" t="s">
        <v>181</v>
      </c>
      <c r="H13" s="136" t="s">
        <v>181</v>
      </c>
      <c r="I13" s="136" t="s">
        <v>181</v>
      </c>
      <c r="J13" s="136" t="s">
        <v>181</v>
      </c>
      <c r="K13" s="136" t="s">
        <v>181</v>
      </c>
      <c r="L13" s="136" t="s">
        <v>181</v>
      </c>
      <c r="M13" s="136" t="s">
        <v>181</v>
      </c>
    </row>
    <row r="14" spans="1:40" s="2" customFormat="1" x14ac:dyDescent="0.15">
      <c r="A14" s="130" t="s">
        <v>115</v>
      </c>
      <c r="B14" s="123" t="s">
        <v>181</v>
      </c>
      <c r="C14" s="123" t="s">
        <v>181</v>
      </c>
      <c r="D14" s="123" t="s">
        <v>181</v>
      </c>
      <c r="E14" s="123" t="s">
        <v>181</v>
      </c>
      <c r="F14" s="123" t="s">
        <v>181</v>
      </c>
      <c r="G14" s="123" t="s">
        <v>181</v>
      </c>
      <c r="H14" s="123" t="s">
        <v>181</v>
      </c>
      <c r="I14" s="123" t="s">
        <v>181</v>
      </c>
      <c r="J14" s="123" t="s">
        <v>181</v>
      </c>
      <c r="K14" s="123" t="s">
        <v>181</v>
      </c>
      <c r="L14" s="123" t="s">
        <v>181</v>
      </c>
      <c r="M14" s="123" t="s">
        <v>181</v>
      </c>
    </row>
    <row r="15" spans="1:40" s="2" customFormat="1" x14ac:dyDescent="0.15">
      <c r="A15" s="130" t="s">
        <v>116</v>
      </c>
      <c r="B15" s="138">
        <v>3</v>
      </c>
      <c r="C15" s="138">
        <v>3</v>
      </c>
      <c r="D15" s="138">
        <v>3</v>
      </c>
      <c r="E15" s="138">
        <v>3</v>
      </c>
      <c r="F15" s="130">
        <v>3</v>
      </c>
      <c r="G15" s="138">
        <v>3</v>
      </c>
      <c r="H15" s="138">
        <v>3</v>
      </c>
      <c r="I15" s="138">
        <v>3</v>
      </c>
      <c r="J15" s="138">
        <v>3</v>
      </c>
      <c r="K15" s="130">
        <v>3</v>
      </c>
      <c r="L15" s="138">
        <v>3</v>
      </c>
      <c r="M15" s="138">
        <v>3</v>
      </c>
    </row>
    <row r="16" spans="1:40" s="2" customFormat="1" x14ac:dyDescent="0.15">
      <c r="A16" s="132" t="s">
        <v>70</v>
      </c>
      <c r="B16" s="125" t="s">
        <v>181</v>
      </c>
      <c r="C16" s="125" t="s">
        <v>181</v>
      </c>
      <c r="D16" s="125" t="s">
        <v>181</v>
      </c>
      <c r="E16" s="125" t="s">
        <v>181</v>
      </c>
      <c r="F16" s="125" t="s">
        <v>181</v>
      </c>
      <c r="G16" s="125" t="s">
        <v>181</v>
      </c>
      <c r="H16" s="125" t="s">
        <v>181</v>
      </c>
      <c r="I16" s="125" t="s">
        <v>181</v>
      </c>
      <c r="J16" s="125" t="s">
        <v>181</v>
      </c>
      <c r="K16" s="125" t="s">
        <v>181</v>
      </c>
      <c r="L16" s="125" t="s">
        <v>181</v>
      </c>
      <c r="M16" s="125" t="s">
        <v>181</v>
      </c>
    </row>
    <row r="17" spans="1:15" s="2" customFormat="1" x14ac:dyDescent="0.15">
      <c r="A17" s="86" t="s">
        <v>117</v>
      </c>
      <c r="B17" s="88"/>
      <c r="C17" s="87"/>
      <c r="D17" s="87"/>
      <c r="E17" s="87"/>
      <c r="F17" s="87"/>
      <c r="G17" s="87"/>
      <c r="H17" s="87"/>
      <c r="I17" s="87"/>
      <c r="J17" s="87"/>
      <c r="K17" s="87"/>
      <c r="L17" s="87"/>
      <c r="M17" s="87"/>
    </row>
    <row r="18" spans="1:15" s="2" customFormat="1" x14ac:dyDescent="0.15">
      <c r="A18" s="128" t="s">
        <v>303</v>
      </c>
      <c r="B18" s="119">
        <v>6039000</v>
      </c>
      <c r="C18" s="119">
        <v>8800000</v>
      </c>
      <c r="D18" s="119">
        <v>16100000</v>
      </c>
      <c r="E18" s="119">
        <v>25100000</v>
      </c>
      <c r="F18" s="128">
        <v>23500000</v>
      </c>
      <c r="G18" s="119">
        <v>14400000</v>
      </c>
      <c r="H18" s="119">
        <v>20100000</v>
      </c>
      <c r="I18" s="119">
        <v>18400000</v>
      </c>
      <c r="J18" s="119">
        <v>14200000</v>
      </c>
      <c r="K18" s="128">
        <v>13100000</v>
      </c>
      <c r="L18" s="119">
        <v>14300000</v>
      </c>
      <c r="M18" s="119">
        <v>17500000</v>
      </c>
      <c r="N18" s="70"/>
      <c r="O18" s="70"/>
    </row>
    <row r="19" spans="1:15" s="2" customFormat="1" x14ac:dyDescent="0.15">
      <c r="A19" s="130" t="s">
        <v>118</v>
      </c>
      <c r="B19" s="136" t="s">
        <v>181</v>
      </c>
      <c r="C19" s="168">
        <v>45.719489981785053</v>
      </c>
      <c r="D19" s="168">
        <v>82.954545454545453</v>
      </c>
      <c r="E19" s="168">
        <v>55.900621118012417</v>
      </c>
      <c r="F19" s="168">
        <v>-6.3745019920318775</v>
      </c>
      <c r="G19" s="168">
        <v>-38.723404255319153</v>
      </c>
      <c r="H19" s="168">
        <v>39.583333333333329</v>
      </c>
      <c r="I19" s="168">
        <v>-8.4577114427860636</v>
      </c>
      <c r="J19" s="168">
        <v>-22.826086956521742</v>
      </c>
      <c r="K19" s="168">
        <v>-7.7464788732394378</v>
      </c>
      <c r="L19" s="168">
        <v>9.1603053435114425</v>
      </c>
      <c r="M19" s="168">
        <v>22.377622377622373</v>
      </c>
    </row>
    <row r="20" spans="1:15" s="2" customFormat="1" x14ac:dyDescent="0.15">
      <c r="A20" s="130" t="s">
        <v>119</v>
      </c>
      <c r="B20" s="136" t="s">
        <v>181</v>
      </c>
      <c r="C20" s="184"/>
      <c r="D20" s="184"/>
      <c r="E20" s="185">
        <v>2.29014598540146E-3</v>
      </c>
      <c r="F20" s="185">
        <v>2.0276100086281277E-3</v>
      </c>
      <c r="G20" s="185">
        <v>1.1206225680933852E-3</v>
      </c>
      <c r="H20" s="185">
        <v>1.5192743764172335E-3</v>
      </c>
      <c r="I20" s="185">
        <v>1.4580031695721077E-3</v>
      </c>
      <c r="J20" s="185">
        <v>1.1610793131643499E-3</v>
      </c>
      <c r="K20" s="185">
        <v>1.0250391236306729E-3</v>
      </c>
      <c r="L20" s="185">
        <v>1.0280373831775701E-3</v>
      </c>
      <c r="M20" s="185">
        <v>1.1752854264607119E-3</v>
      </c>
    </row>
    <row r="21" spans="1:15" s="2" customFormat="1" x14ac:dyDescent="0.15">
      <c r="A21" s="130" t="s">
        <v>121</v>
      </c>
      <c r="B21" s="136" t="s">
        <v>181</v>
      </c>
      <c r="C21" s="136" t="s">
        <v>181</v>
      </c>
      <c r="D21" s="136" t="s">
        <v>181</v>
      </c>
      <c r="E21" s="136" t="s">
        <v>181</v>
      </c>
      <c r="F21" s="136" t="s">
        <v>181</v>
      </c>
      <c r="G21" s="136" t="s">
        <v>181</v>
      </c>
      <c r="H21" s="136" t="s">
        <v>181</v>
      </c>
      <c r="I21" s="136" t="s">
        <v>181</v>
      </c>
      <c r="J21" s="136" t="s">
        <v>181</v>
      </c>
      <c r="K21" s="136" t="s">
        <v>181</v>
      </c>
      <c r="L21" s="136" t="s">
        <v>181</v>
      </c>
      <c r="M21" s="136" t="s">
        <v>181</v>
      </c>
    </row>
    <row r="22" spans="1:15" s="2" customFormat="1" x14ac:dyDescent="0.15">
      <c r="A22" s="130" t="s">
        <v>304</v>
      </c>
      <c r="B22" s="136" t="s">
        <v>181</v>
      </c>
      <c r="C22" s="136" t="s">
        <v>181</v>
      </c>
      <c r="D22" s="136" t="s">
        <v>181</v>
      </c>
      <c r="E22" s="136" t="s">
        <v>181</v>
      </c>
      <c r="F22" s="136" t="s">
        <v>181</v>
      </c>
      <c r="G22" s="136" t="s">
        <v>181</v>
      </c>
      <c r="H22" s="136" t="s">
        <v>181</v>
      </c>
      <c r="I22" s="136" t="s">
        <v>181</v>
      </c>
      <c r="J22" s="136" t="s">
        <v>181</v>
      </c>
      <c r="K22" s="136" t="s">
        <v>181</v>
      </c>
      <c r="L22" s="136" t="s">
        <v>181</v>
      </c>
      <c r="M22" s="136" t="s">
        <v>181</v>
      </c>
    </row>
    <row r="23" spans="1:15" s="2" customFormat="1" x14ac:dyDescent="0.15">
      <c r="A23" s="130" t="s">
        <v>50</v>
      </c>
      <c r="B23" s="136" t="s">
        <v>181</v>
      </c>
      <c r="C23" s="136" t="s">
        <v>181</v>
      </c>
      <c r="D23" s="136" t="s">
        <v>181</v>
      </c>
      <c r="E23" s="136" t="s">
        <v>181</v>
      </c>
      <c r="F23" s="136" t="s">
        <v>181</v>
      </c>
      <c r="G23" s="136" t="s">
        <v>181</v>
      </c>
      <c r="H23" s="136" t="s">
        <v>181</v>
      </c>
      <c r="I23" s="136" t="s">
        <v>181</v>
      </c>
      <c r="J23" s="136" t="s">
        <v>181</v>
      </c>
      <c r="K23" s="136" t="s">
        <v>181</v>
      </c>
      <c r="L23" s="136" t="s">
        <v>181</v>
      </c>
      <c r="M23" s="136" t="s">
        <v>181</v>
      </c>
    </row>
    <row r="24" spans="1:15" s="2" customFormat="1" x14ac:dyDescent="0.15">
      <c r="A24" s="130" t="s">
        <v>305</v>
      </c>
      <c r="B24" s="121">
        <v>1100000</v>
      </c>
      <c r="C24" s="121">
        <v>1500000</v>
      </c>
      <c r="D24" s="121">
        <v>3300000</v>
      </c>
      <c r="E24" s="121">
        <v>3900000</v>
      </c>
      <c r="F24" s="215">
        <v>4600000</v>
      </c>
      <c r="G24" s="121">
        <v>3200000</v>
      </c>
      <c r="H24" s="121">
        <v>3300000</v>
      </c>
      <c r="I24" s="121">
        <v>2700000</v>
      </c>
      <c r="J24" s="121">
        <v>1900000</v>
      </c>
      <c r="K24" s="215">
        <v>1700000</v>
      </c>
      <c r="L24" s="121">
        <v>2200000</v>
      </c>
      <c r="M24" s="121">
        <v>2700000</v>
      </c>
    </row>
    <row r="25" spans="1:15" s="2" customFormat="1" x14ac:dyDescent="0.15">
      <c r="A25" s="130" t="s">
        <v>259</v>
      </c>
      <c r="B25" s="138">
        <v>2159</v>
      </c>
      <c r="C25" s="138">
        <v>2134</v>
      </c>
      <c r="D25" s="138">
        <v>3901</v>
      </c>
      <c r="E25" s="138">
        <v>5958</v>
      </c>
      <c r="F25" s="130">
        <v>4311</v>
      </c>
      <c r="G25" s="138">
        <v>1818</v>
      </c>
      <c r="H25" s="138">
        <v>2756</v>
      </c>
      <c r="I25" s="138">
        <v>2935</v>
      </c>
      <c r="J25" s="138">
        <v>1899</v>
      </c>
      <c r="K25" s="130">
        <v>1784</v>
      </c>
      <c r="L25" s="138">
        <v>2102</v>
      </c>
      <c r="M25" s="138">
        <v>1895</v>
      </c>
    </row>
    <row r="26" spans="1:15" s="72" customFormat="1" x14ac:dyDescent="0.15">
      <c r="A26" s="66" t="s">
        <v>122</v>
      </c>
      <c r="B26" s="68"/>
      <c r="C26" s="67"/>
      <c r="D26" s="67"/>
      <c r="E26" s="67"/>
      <c r="F26" s="67"/>
      <c r="G26" s="67"/>
      <c r="H26" s="67"/>
      <c r="I26" s="67"/>
      <c r="J26" s="67"/>
      <c r="K26" s="67"/>
      <c r="L26" s="67"/>
      <c r="M26" s="67"/>
    </row>
    <row r="27" spans="1:15" s="2" customFormat="1" x14ac:dyDescent="0.15">
      <c r="A27" s="128" t="s">
        <v>64</v>
      </c>
      <c r="B27" s="136" t="s">
        <v>181</v>
      </c>
      <c r="C27" s="136" t="s">
        <v>181</v>
      </c>
      <c r="D27" s="136" t="s">
        <v>181</v>
      </c>
      <c r="E27" s="136" t="s">
        <v>181</v>
      </c>
      <c r="F27" s="136" t="s">
        <v>181</v>
      </c>
      <c r="G27" s="136" t="s">
        <v>181</v>
      </c>
      <c r="H27" s="136" t="s">
        <v>181</v>
      </c>
      <c r="I27" s="136" t="s">
        <v>181</v>
      </c>
      <c r="J27" s="136" t="s">
        <v>181</v>
      </c>
      <c r="K27" s="136" t="s">
        <v>181</v>
      </c>
      <c r="L27" s="136" t="s">
        <v>181</v>
      </c>
      <c r="M27" s="136" t="s">
        <v>181</v>
      </c>
    </row>
    <row r="28" spans="1:15" s="2" customFormat="1" x14ac:dyDescent="0.15">
      <c r="A28" s="130" t="s">
        <v>65</v>
      </c>
      <c r="B28" s="136" t="s">
        <v>181</v>
      </c>
      <c r="C28" s="136" t="s">
        <v>181</v>
      </c>
      <c r="D28" s="136" t="s">
        <v>181</v>
      </c>
      <c r="E28" s="136" t="s">
        <v>181</v>
      </c>
      <c r="F28" s="136" t="s">
        <v>181</v>
      </c>
      <c r="G28" s="136" t="s">
        <v>181</v>
      </c>
      <c r="H28" s="136" t="s">
        <v>181</v>
      </c>
      <c r="I28" s="136" t="s">
        <v>181</v>
      </c>
      <c r="J28" s="136" t="s">
        <v>181</v>
      </c>
      <c r="K28" s="136" t="s">
        <v>181</v>
      </c>
      <c r="L28" s="136" t="s">
        <v>181</v>
      </c>
      <c r="M28" s="136" t="s">
        <v>181</v>
      </c>
    </row>
    <row r="29" spans="1:15" s="2" customFormat="1" x14ac:dyDescent="0.15">
      <c r="A29" s="130" t="s">
        <v>66</v>
      </c>
      <c r="B29" s="136" t="s">
        <v>181</v>
      </c>
      <c r="C29" s="136" t="s">
        <v>181</v>
      </c>
      <c r="D29" s="136" t="s">
        <v>181</v>
      </c>
      <c r="E29" s="136" t="s">
        <v>181</v>
      </c>
      <c r="F29" s="136" t="s">
        <v>181</v>
      </c>
      <c r="G29" s="136" t="s">
        <v>181</v>
      </c>
      <c r="H29" s="136" t="s">
        <v>181</v>
      </c>
      <c r="I29" s="136" t="s">
        <v>181</v>
      </c>
      <c r="J29" s="136" t="s">
        <v>181</v>
      </c>
      <c r="K29" s="136" t="s">
        <v>181</v>
      </c>
      <c r="L29" s="136" t="s">
        <v>181</v>
      </c>
      <c r="M29" s="136" t="s">
        <v>181</v>
      </c>
    </row>
    <row r="30" spans="1:15" s="2" customFormat="1" x14ac:dyDescent="0.15">
      <c r="A30" s="130" t="s">
        <v>67</v>
      </c>
      <c r="B30" s="136" t="s">
        <v>181</v>
      </c>
      <c r="C30" s="136" t="s">
        <v>181</v>
      </c>
      <c r="D30" s="136" t="s">
        <v>181</v>
      </c>
      <c r="E30" s="136" t="s">
        <v>181</v>
      </c>
      <c r="F30" s="136" t="s">
        <v>181</v>
      </c>
      <c r="G30" s="136" t="s">
        <v>181</v>
      </c>
      <c r="H30" s="136" t="s">
        <v>181</v>
      </c>
      <c r="I30" s="136" t="s">
        <v>181</v>
      </c>
      <c r="J30" s="136" t="s">
        <v>181</v>
      </c>
      <c r="K30" s="136" t="s">
        <v>181</v>
      </c>
      <c r="L30" s="136" t="s">
        <v>181</v>
      </c>
      <c r="M30" s="136" t="s">
        <v>181</v>
      </c>
    </row>
    <row r="31" spans="1:15" s="2" customFormat="1" x14ac:dyDescent="0.15">
      <c r="A31" s="130" t="s">
        <v>68</v>
      </c>
      <c r="B31" s="136" t="s">
        <v>181</v>
      </c>
      <c r="C31" s="136" t="s">
        <v>181</v>
      </c>
      <c r="D31" s="136" t="s">
        <v>181</v>
      </c>
      <c r="E31" s="136" t="s">
        <v>181</v>
      </c>
      <c r="F31" s="136" t="s">
        <v>181</v>
      </c>
      <c r="G31" s="136" t="s">
        <v>181</v>
      </c>
      <c r="H31" s="136" t="s">
        <v>181</v>
      </c>
      <c r="I31" s="136" t="s">
        <v>181</v>
      </c>
      <c r="J31" s="136" t="s">
        <v>181</v>
      </c>
      <c r="K31" s="136" t="s">
        <v>181</v>
      </c>
      <c r="L31" s="136" t="s">
        <v>181</v>
      </c>
      <c r="M31" s="136" t="s">
        <v>181</v>
      </c>
    </row>
    <row r="32" spans="1:15" s="2" customFormat="1" x14ac:dyDescent="0.15">
      <c r="A32" s="130" t="s">
        <v>69</v>
      </c>
      <c r="B32" s="136" t="s">
        <v>181</v>
      </c>
      <c r="C32" s="136" t="s">
        <v>181</v>
      </c>
      <c r="D32" s="136" t="s">
        <v>181</v>
      </c>
      <c r="E32" s="136" t="s">
        <v>181</v>
      </c>
      <c r="F32" s="136" t="s">
        <v>181</v>
      </c>
      <c r="G32" s="136" t="s">
        <v>181</v>
      </c>
      <c r="H32" s="136" t="s">
        <v>181</v>
      </c>
      <c r="I32" s="136" t="s">
        <v>181</v>
      </c>
      <c r="J32" s="136" t="s">
        <v>181</v>
      </c>
      <c r="K32" s="136" t="s">
        <v>181</v>
      </c>
      <c r="L32" s="136" t="s">
        <v>181</v>
      </c>
      <c r="M32" s="136" t="s">
        <v>181</v>
      </c>
    </row>
    <row r="33" spans="1:15" s="2" customFormat="1" x14ac:dyDescent="0.15">
      <c r="A33" s="130" t="s">
        <v>70</v>
      </c>
      <c r="B33" s="136" t="s">
        <v>181</v>
      </c>
      <c r="C33" s="136" t="s">
        <v>181</v>
      </c>
      <c r="D33" s="136" t="s">
        <v>181</v>
      </c>
      <c r="E33" s="136" t="s">
        <v>181</v>
      </c>
      <c r="F33" s="136" t="s">
        <v>181</v>
      </c>
      <c r="G33" s="136" t="s">
        <v>181</v>
      </c>
      <c r="H33" s="136" t="s">
        <v>181</v>
      </c>
      <c r="I33" s="136" t="s">
        <v>181</v>
      </c>
      <c r="J33" s="136" t="s">
        <v>181</v>
      </c>
      <c r="K33" s="136" t="s">
        <v>181</v>
      </c>
      <c r="L33" s="136" t="s">
        <v>181</v>
      </c>
      <c r="M33" s="136" t="s">
        <v>181</v>
      </c>
    </row>
    <row r="34" spans="1:15" s="2" customFormat="1" x14ac:dyDescent="0.15">
      <c r="A34" s="66" t="s">
        <v>123</v>
      </c>
      <c r="B34" s="68"/>
      <c r="C34" s="67"/>
      <c r="D34" s="67"/>
      <c r="E34" s="67"/>
      <c r="F34" s="67"/>
      <c r="G34" s="67"/>
      <c r="H34" s="67"/>
      <c r="I34" s="67"/>
      <c r="J34" s="67"/>
      <c r="K34" s="67"/>
      <c r="L34" s="67"/>
      <c r="M34" s="67"/>
    </row>
    <row r="35" spans="1:15" s="2" customFormat="1" x14ac:dyDescent="0.15">
      <c r="A35" s="128" t="s">
        <v>133</v>
      </c>
      <c r="B35" s="119" t="s">
        <v>181</v>
      </c>
      <c r="C35" s="119" t="s">
        <v>181</v>
      </c>
      <c r="D35" s="119" t="s">
        <v>181</v>
      </c>
      <c r="E35" s="119" t="s">
        <v>181</v>
      </c>
      <c r="F35" s="119" t="s">
        <v>181</v>
      </c>
      <c r="G35" s="119" t="s">
        <v>181</v>
      </c>
      <c r="H35" s="119" t="s">
        <v>181</v>
      </c>
      <c r="I35" s="119" t="s">
        <v>181</v>
      </c>
      <c r="J35" s="119" t="s">
        <v>181</v>
      </c>
      <c r="K35" s="119" t="s">
        <v>181</v>
      </c>
      <c r="L35" s="119" t="s">
        <v>181</v>
      </c>
      <c r="M35" s="119" t="s">
        <v>181</v>
      </c>
      <c r="O35" s="70"/>
    </row>
    <row r="36" spans="1:15" s="2" customFormat="1" x14ac:dyDescent="0.15">
      <c r="A36" s="161" t="s">
        <v>70</v>
      </c>
      <c r="B36" s="162" t="s">
        <v>181</v>
      </c>
      <c r="C36" s="162" t="s">
        <v>181</v>
      </c>
      <c r="D36" s="162" t="s">
        <v>181</v>
      </c>
      <c r="E36" s="162" t="s">
        <v>181</v>
      </c>
      <c r="F36" s="162" t="s">
        <v>181</v>
      </c>
      <c r="G36" s="162" t="s">
        <v>181</v>
      </c>
      <c r="H36" s="162" t="s">
        <v>181</v>
      </c>
      <c r="I36" s="162" t="s">
        <v>181</v>
      </c>
      <c r="J36" s="162" t="s">
        <v>181</v>
      </c>
      <c r="K36" s="162" t="s">
        <v>181</v>
      </c>
      <c r="L36" s="162" t="s">
        <v>181</v>
      </c>
      <c r="M36" s="162" t="s">
        <v>181</v>
      </c>
    </row>
    <row r="37" spans="1:15" x14ac:dyDescent="0.15">
      <c r="A37" s="65" t="s">
        <v>124</v>
      </c>
      <c r="B37" s="163"/>
      <c r="C37" s="112"/>
      <c r="D37" s="112"/>
      <c r="E37" s="112"/>
      <c r="F37" s="112"/>
      <c r="G37" s="112"/>
      <c r="H37" s="112"/>
      <c r="I37" s="112"/>
      <c r="J37" s="112"/>
      <c r="K37" s="112"/>
      <c r="L37" s="112"/>
      <c r="M37" s="112"/>
    </row>
    <row r="38" spans="1:15" s="2" customFormat="1" x14ac:dyDescent="0.15">
      <c r="A38" s="128" t="s">
        <v>303</v>
      </c>
      <c r="B38" s="164">
        <v>36100000</v>
      </c>
      <c r="C38" s="164">
        <v>37100000</v>
      </c>
      <c r="D38" s="164">
        <v>40100000</v>
      </c>
      <c r="E38" s="164">
        <v>40500000</v>
      </c>
      <c r="F38" s="164">
        <v>44500000</v>
      </c>
      <c r="G38" s="164">
        <v>45900000</v>
      </c>
      <c r="H38" s="164">
        <v>50700000</v>
      </c>
      <c r="I38" s="164">
        <v>55800000</v>
      </c>
      <c r="J38" s="164">
        <v>56800000</v>
      </c>
      <c r="K38" s="164">
        <v>60900000</v>
      </c>
      <c r="L38" s="164">
        <v>56200000</v>
      </c>
      <c r="M38" s="164">
        <v>48900000</v>
      </c>
    </row>
    <row r="39" spans="1:15" s="2" customFormat="1" x14ac:dyDescent="0.15">
      <c r="A39" s="130" t="s">
        <v>118</v>
      </c>
      <c r="B39" s="136" t="s">
        <v>181</v>
      </c>
      <c r="C39" s="167">
        <v>2.7700831024930705</v>
      </c>
      <c r="D39" s="167">
        <v>8.0862533692722458</v>
      </c>
      <c r="E39" s="167">
        <v>0.99750623441396957</v>
      </c>
      <c r="F39" s="167">
        <v>9.8765432098765427</v>
      </c>
      <c r="G39" s="167">
        <v>3.1460674157303359</v>
      </c>
      <c r="H39" s="167">
        <v>10.457516339869288</v>
      </c>
      <c r="I39" s="167">
        <v>10.059171597633142</v>
      </c>
      <c r="J39" s="167">
        <v>1.7921146953405076</v>
      </c>
      <c r="K39" s="167">
        <v>7.2183098591549255</v>
      </c>
      <c r="L39" s="167">
        <v>-7.7175697865353055</v>
      </c>
      <c r="M39" s="167">
        <v>-12.989323843416367</v>
      </c>
    </row>
    <row r="40" spans="1:15" s="2" customFormat="1" x14ac:dyDescent="0.15">
      <c r="A40" s="130" t="s">
        <v>119</v>
      </c>
      <c r="B40" s="136" t="s">
        <v>181</v>
      </c>
      <c r="C40" s="186"/>
      <c r="D40" s="186"/>
      <c r="E40" s="185">
        <v>3.6952554744525547E-3</v>
      </c>
      <c r="F40" s="185">
        <v>3.839516824849008E-3</v>
      </c>
      <c r="G40" s="185">
        <v>3.5719844357976656E-3</v>
      </c>
      <c r="H40" s="185">
        <v>3.8321995464852608E-3</v>
      </c>
      <c r="I40" s="185">
        <v>4.4215530903328054E-3</v>
      </c>
      <c r="J40" s="185">
        <v>4.6443172526573996E-3</v>
      </c>
      <c r="K40" s="185">
        <v>4.7652582159624412E-3</v>
      </c>
      <c r="L40" s="185">
        <v>4.0402588066139472E-3</v>
      </c>
      <c r="M40" s="185">
        <v>3.2840832773673606E-3</v>
      </c>
    </row>
    <row r="41" spans="1:15" s="2" customFormat="1" x14ac:dyDescent="0.15">
      <c r="A41" s="130" t="s">
        <v>121</v>
      </c>
      <c r="B41" s="136" t="s">
        <v>181</v>
      </c>
      <c r="C41" s="136" t="s">
        <v>181</v>
      </c>
      <c r="D41" s="136" t="s">
        <v>181</v>
      </c>
      <c r="E41" s="136" t="s">
        <v>181</v>
      </c>
      <c r="F41" s="136" t="s">
        <v>181</v>
      </c>
      <c r="G41" s="136" t="s">
        <v>181</v>
      </c>
      <c r="H41" s="136" t="s">
        <v>181</v>
      </c>
      <c r="I41" s="136" t="s">
        <v>181</v>
      </c>
      <c r="J41" s="136" t="s">
        <v>181</v>
      </c>
      <c r="K41" s="136" t="s">
        <v>181</v>
      </c>
      <c r="L41" s="136" t="s">
        <v>181</v>
      </c>
      <c r="M41" s="136" t="s">
        <v>181</v>
      </c>
      <c r="O41" s="216"/>
    </row>
    <row r="42" spans="1:15" s="2" customFormat="1" x14ac:dyDescent="0.15">
      <c r="A42" s="130" t="s">
        <v>304</v>
      </c>
      <c r="B42" s="136" t="s">
        <v>181</v>
      </c>
      <c r="C42" s="136" t="s">
        <v>181</v>
      </c>
      <c r="D42" s="136" t="s">
        <v>181</v>
      </c>
      <c r="E42" s="136" t="s">
        <v>181</v>
      </c>
      <c r="F42" s="136" t="s">
        <v>181</v>
      </c>
      <c r="G42" s="136" t="s">
        <v>181</v>
      </c>
      <c r="H42" s="136" t="s">
        <v>181</v>
      </c>
      <c r="I42" s="136" t="s">
        <v>181</v>
      </c>
      <c r="J42" s="136" t="s">
        <v>181</v>
      </c>
      <c r="K42" s="136" t="s">
        <v>181</v>
      </c>
      <c r="L42" s="136" t="s">
        <v>181</v>
      </c>
      <c r="M42" s="136" t="s">
        <v>181</v>
      </c>
    </row>
    <row r="43" spans="1:15" s="2" customFormat="1" x14ac:dyDescent="0.15">
      <c r="A43" s="130" t="s">
        <v>50</v>
      </c>
      <c r="B43" s="136" t="s">
        <v>181</v>
      </c>
      <c r="C43" s="136" t="s">
        <v>181</v>
      </c>
      <c r="D43" s="136" t="s">
        <v>181</v>
      </c>
      <c r="E43" s="136" t="s">
        <v>181</v>
      </c>
      <c r="F43" s="136" t="s">
        <v>181</v>
      </c>
      <c r="G43" s="136" t="s">
        <v>181</v>
      </c>
      <c r="H43" s="136" t="s">
        <v>181</v>
      </c>
      <c r="I43" s="136" t="s">
        <v>181</v>
      </c>
      <c r="J43" s="136" t="s">
        <v>181</v>
      </c>
      <c r="K43" s="136" t="s">
        <v>181</v>
      </c>
      <c r="L43" s="136" t="s">
        <v>181</v>
      </c>
      <c r="M43" s="136" t="s">
        <v>181</v>
      </c>
    </row>
    <row r="44" spans="1:15" s="2" customFormat="1" x14ac:dyDescent="0.15">
      <c r="A44" s="130" t="s">
        <v>120</v>
      </c>
      <c r="B44" s="136" t="s">
        <v>181</v>
      </c>
      <c r="C44" s="136" t="s">
        <v>181</v>
      </c>
      <c r="D44" s="136" t="s">
        <v>181</v>
      </c>
      <c r="E44" s="136" t="s">
        <v>181</v>
      </c>
      <c r="F44" s="136" t="s">
        <v>181</v>
      </c>
      <c r="G44" s="136" t="s">
        <v>181</v>
      </c>
      <c r="H44" s="136" t="s">
        <v>181</v>
      </c>
      <c r="I44" s="136" t="s">
        <v>181</v>
      </c>
      <c r="J44" s="136" t="s">
        <v>181</v>
      </c>
      <c r="K44" s="136" t="s">
        <v>181</v>
      </c>
      <c r="L44" s="136" t="s">
        <v>181</v>
      </c>
      <c r="M44" s="136" t="s">
        <v>181</v>
      </c>
    </row>
    <row r="45" spans="1:15" s="72" customFormat="1" x14ac:dyDescent="0.15">
      <c r="A45" s="66" t="s">
        <v>122</v>
      </c>
      <c r="B45" s="68"/>
      <c r="C45" s="67"/>
      <c r="D45" s="67"/>
      <c r="E45" s="67"/>
      <c r="F45" s="67"/>
      <c r="G45" s="67"/>
      <c r="H45" s="67"/>
      <c r="I45" s="67"/>
      <c r="J45" s="67"/>
      <c r="K45" s="67"/>
      <c r="L45" s="67"/>
      <c r="M45" s="67"/>
    </row>
    <row r="46" spans="1:15" s="2" customFormat="1" x14ac:dyDescent="0.15">
      <c r="A46" s="128" t="s">
        <v>64</v>
      </c>
      <c r="B46" s="136" t="s">
        <v>181</v>
      </c>
      <c r="C46" s="136" t="s">
        <v>181</v>
      </c>
      <c r="D46" s="136" t="s">
        <v>181</v>
      </c>
      <c r="E46" s="136" t="s">
        <v>181</v>
      </c>
      <c r="F46" s="136" t="s">
        <v>181</v>
      </c>
      <c r="G46" s="136" t="s">
        <v>181</v>
      </c>
      <c r="H46" s="136" t="s">
        <v>181</v>
      </c>
      <c r="I46" s="136" t="s">
        <v>181</v>
      </c>
      <c r="J46" s="136" t="s">
        <v>181</v>
      </c>
      <c r="K46" s="136" t="s">
        <v>181</v>
      </c>
      <c r="L46" s="136" t="s">
        <v>181</v>
      </c>
      <c r="M46" s="136" t="s">
        <v>181</v>
      </c>
    </row>
    <row r="47" spans="1:15" s="2" customFormat="1" x14ac:dyDescent="0.15">
      <c r="A47" s="130" t="s">
        <v>65</v>
      </c>
      <c r="B47" s="136" t="s">
        <v>181</v>
      </c>
      <c r="C47" s="136" t="s">
        <v>181</v>
      </c>
      <c r="D47" s="136" t="s">
        <v>181</v>
      </c>
      <c r="E47" s="136" t="s">
        <v>181</v>
      </c>
      <c r="F47" s="136" t="s">
        <v>181</v>
      </c>
      <c r="G47" s="136" t="s">
        <v>181</v>
      </c>
      <c r="H47" s="136" t="s">
        <v>181</v>
      </c>
      <c r="I47" s="136" t="s">
        <v>181</v>
      </c>
      <c r="J47" s="136" t="s">
        <v>181</v>
      </c>
      <c r="K47" s="136" t="s">
        <v>181</v>
      </c>
      <c r="L47" s="136" t="s">
        <v>181</v>
      </c>
      <c r="M47" s="136" t="s">
        <v>181</v>
      </c>
    </row>
    <row r="48" spans="1:15" s="2" customFormat="1" x14ac:dyDescent="0.15">
      <c r="A48" s="130" t="s">
        <v>66</v>
      </c>
      <c r="B48" s="136" t="s">
        <v>181</v>
      </c>
      <c r="C48" s="136" t="s">
        <v>181</v>
      </c>
      <c r="D48" s="136" t="s">
        <v>181</v>
      </c>
      <c r="E48" s="136" t="s">
        <v>181</v>
      </c>
      <c r="F48" s="136" t="s">
        <v>181</v>
      </c>
      <c r="G48" s="136" t="s">
        <v>181</v>
      </c>
      <c r="H48" s="136" t="s">
        <v>181</v>
      </c>
      <c r="I48" s="136" t="s">
        <v>181</v>
      </c>
      <c r="J48" s="136" t="s">
        <v>181</v>
      </c>
      <c r="K48" s="136" t="s">
        <v>181</v>
      </c>
      <c r="L48" s="136" t="s">
        <v>181</v>
      </c>
      <c r="M48" s="136" t="s">
        <v>181</v>
      </c>
    </row>
    <row r="49" spans="1:22" s="2" customFormat="1" x14ac:dyDescent="0.15">
      <c r="A49" s="130" t="s">
        <v>67</v>
      </c>
      <c r="B49" s="136" t="s">
        <v>181</v>
      </c>
      <c r="C49" s="136" t="s">
        <v>181</v>
      </c>
      <c r="D49" s="136" t="s">
        <v>181</v>
      </c>
      <c r="E49" s="136" t="s">
        <v>181</v>
      </c>
      <c r="F49" s="136" t="s">
        <v>181</v>
      </c>
      <c r="G49" s="136" t="s">
        <v>181</v>
      </c>
      <c r="H49" s="136" t="s">
        <v>181</v>
      </c>
      <c r="I49" s="136" t="s">
        <v>181</v>
      </c>
      <c r="J49" s="136" t="s">
        <v>181</v>
      </c>
      <c r="K49" s="136" t="s">
        <v>181</v>
      </c>
      <c r="L49" s="136" t="s">
        <v>181</v>
      </c>
      <c r="M49" s="136" t="s">
        <v>181</v>
      </c>
    </row>
    <row r="50" spans="1:22" s="2" customFormat="1" x14ac:dyDescent="0.15">
      <c r="A50" s="130" t="s">
        <v>68</v>
      </c>
      <c r="B50" s="136" t="s">
        <v>181</v>
      </c>
      <c r="C50" s="136" t="s">
        <v>181</v>
      </c>
      <c r="D50" s="136" t="s">
        <v>181</v>
      </c>
      <c r="E50" s="136" t="s">
        <v>181</v>
      </c>
      <c r="F50" s="136" t="s">
        <v>181</v>
      </c>
      <c r="G50" s="136" t="s">
        <v>181</v>
      </c>
      <c r="H50" s="136" t="s">
        <v>181</v>
      </c>
      <c r="I50" s="136" t="s">
        <v>181</v>
      </c>
      <c r="J50" s="136" t="s">
        <v>181</v>
      </c>
      <c r="K50" s="136" t="s">
        <v>181</v>
      </c>
      <c r="L50" s="136" t="s">
        <v>181</v>
      </c>
      <c r="M50" s="136" t="s">
        <v>181</v>
      </c>
    </row>
    <row r="51" spans="1:22" s="2" customFormat="1" x14ac:dyDescent="0.15">
      <c r="A51" s="130" t="s">
        <v>69</v>
      </c>
      <c r="B51" s="136" t="s">
        <v>181</v>
      </c>
      <c r="C51" s="136" t="s">
        <v>181</v>
      </c>
      <c r="D51" s="136" t="s">
        <v>181</v>
      </c>
      <c r="E51" s="136" t="s">
        <v>181</v>
      </c>
      <c r="F51" s="136" t="s">
        <v>181</v>
      </c>
      <c r="G51" s="136" t="s">
        <v>181</v>
      </c>
      <c r="H51" s="136" t="s">
        <v>181</v>
      </c>
      <c r="I51" s="136" t="s">
        <v>181</v>
      </c>
      <c r="J51" s="136" t="s">
        <v>181</v>
      </c>
      <c r="K51" s="136" t="s">
        <v>181</v>
      </c>
      <c r="L51" s="136" t="s">
        <v>181</v>
      </c>
      <c r="M51" s="136" t="s">
        <v>181</v>
      </c>
    </row>
    <row r="52" spans="1:22" s="2" customFormat="1" x14ac:dyDescent="0.15">
      <c r="A52" s="130" t="s">
        <v>70</v>
      </c>
      <c r="B52" s="136" t="s">
        <v>181</v>
      </c>
      <c r="C52" s="136" t="s">
        <v>181</v>
      </c>
      <c r="D52" s="136" t="s">
        <v>181</v>
      </c>
      <c r="E52" s="136" t="s">
        <v>181</v>
      </c>
      <c r="F52" s="136" t="s">
        <v>181</v>
      </c>
      <c r="G52" s="136" t="s">
        <v>181</v>
      </c>
      <c r="H52" s="136" t="s">
        <v>181</v>
      </c>
      <c r="I52" s="136" t="s">
        <v>181</v>
      </c>
      <c r="J52" s="136" t="s">
        <v>181</v>
      </c>
      <c r="K52" s="136" t="s">
        <v>181</v>
      </c>
      <c r="L52" s="136" t="s">
        <v>181</v>
      </c>
      <c r="M52" s="136" t="s">
        <v>181</v>
      </c>
    </row>
    <row r="53" spans="1:22" s="2" customFormat="1" x14ac:dyDescent="0.15">
      <c r="A53" s="66" t="s">
        <v>123</v>
      </c>
      <c r="B53" s="68"/>
      <c r="C53" s="67"/>
      <c r="D53" s="67"/>
      <c r="E53" s="67"/>
      <c r="F53" s="67"/>
      <c r="G53" s="67"/>
      <c r="H53" s="67"/>
      <c r="I53" s="67"/>
      <c r="J53" s="67"/>
      <c r="K53" s="67"/>
      <c r="L53" s="67"/>
      <c r="M53" s="67"/>
    </row>
    <row r="54" spans="1:22" s="2" customFormat="1" x14ac:dyDescent="0.15">
      <c r="A54" s="128" t="s">
        <v>133</v>
      </c>
      <c r="B54" s="119" t="s">
        <v>181</v>
      </c>
      <c r="C54" s="119" t="s">
        <v>181</v>
      </c>
      <c r="D54" s="119" t="s">
        <v>181</v>
      </c>
      <c r="E54" s="119" t="s">
        <v>181</v>
      </c>
      <c r="F54" s="119" t="s">
        <v>181</v>
      </c>
      <c r="G54" s="119" t="s">
        <v>181</v>
      </c>
      <c r="H54" s="119" t="s">
        <v>181</v>
      </c>
      <c r="I54" s="119" t="s">
        <v>181</v>
      </c>
      <c r="J54" s="119" t="s">
        <v>181</v>
      </c>
      <c r="K54" s="119" t="s">
        <v>181</v>
      </c>
      <c r="L54" s="119" t="s">
        <v>181</v>
      </c>
      <c r="M54" s="119" t="s">
        <v>181</v>
      </c>
    </row>
    <row r="55" spans="1:22" s="2" customFormat="1" x14ac:dyDescent="0.15">
      <c r="A55" s="132" t="s">
        <v>70</v>
      </c>
      <c r="B55" s="162" t="s">
        <v>181</v>
      </c>
      <c r="C55" s="162" t="s">
        <v>181</v>
      </c>
      <c r="D55" s="162" t="s">
        <v>181</v>
      </c>
      <c r="E55" s="162" t="s">
        <v>181</v>
      </c>
      <c r="F55" s="162" t="s">
        <v>181</v>
      </c>
      <c r="G55" s="162" t="s">
        <v>181</v>
      </c>
      <c r="H55" s="162" t="s">
        <v>181</v>
      </c>
      <c r="I55" s="162" t="s">
        <v>181</v>
      </c>
      <c r="J55" s="162" t="s">
        <v>181</v>
      </c>
      <c r="K55" s="162" t="s">
        <v>181</v>
      </c>
      <c r="L55" s="162" t="s">
        <v>181</v>
      </c>
      <c r="M55" s="162" t="s">
        <v>181</v>
      </c>
    </row>
    <row r="56" spans="1:22" s="2" customFormat="1" ht="12" x14ac:dyDescent="0.15">
      <c r="A56" s="84" t="s">
        <v>260</v>
      </c>
      <c r="B56" s="165"/>
      <c r="C56" s="166"/>
      <c r="D56" s="166"/>
      <c r="E56" s="166"/>
      <c r="F56" s="166"/>
      <c r="G56" s="166"/>
      <c r="H56" s="166"/>
      <c r="I56" s="166"/>
      <c r="J56" s="166"/>
      <c r="K56" s="166"/>
      <c r="L56" s="166"/>
      <c r="M56" s="166"/>
    </row>
    <row r="57" spans="1:22" s="2" customFormat="1" x14ac:dyDescent="0.15">
      <c r="A57" s="50" t="s">
        <v>309</v>
      </c>
      <c r="B57" s="214"/>
      <c r="C57" s="75"/>
      <c r="D57" s="75"/>
      <c r="E57" s="75"/>
      <c r="F57" s="75"/>
      <c r="G57" s="75"/>
      <c r="H57" s="75"/>
      <c r="I57" s="75"/>
      <c r="J57" s="75"/>
      <c r="K57" s="75"/>
      <c r="L57" s="75"/>
      <c r="M57" s="75"/>
    </row>
    <row r="58" spans="1:22" s="2" customFormat="1" x14ac:dyDescent="0.15">
      <c r="A58" s="50"/>
      <c r="B58" s="3"/>
      <c r="C58" s="3"/>
      <c r="D58" s="3"/>
      <c r="E58" s="3"/>
      <c r="F58" s="3"/>
      <c r="G58" s="90"/>
      <c r="H58" s="90"/>
      <c r="I58" s="90"/>
      <c r="J58" s="90"/>
      <c r="K58" s="90"/>
      <c r="L58" s="91"/>
      <c r="M58" s="91"/>
      <c r="N58" s="217"/>
      <c r="O58" s="217"/>
      <c r="P58" s="217"/>
      <c r="Q58" s="217"/>
      <c r="R58" s="217"/>
      <c r="S58" s="218"/>
      <c r="T58" s="218"/>
      <c r="U58" s="218"/>
      <c r="V58" s="218"/>
    </row>
    <row r="59" spans="1:22" x14ac:dyDescent="0.15">
      <c r="A59" s="76"/>
      <c r="B59" s="76"/>
      <c r="C59" s="76"/>
      <c r="D59" s="76"/>
      <c r="E59" s="76"/>
      <c r="F59" s="76"/>
      <c r="G59" s="76"/>
      <c r="H59" s="76"/>
      <c r="I59" s="76"/>
      <c r="J59" s="76"/>
      <c r="K59" s="76"/>
      <c r="L59" s="76"/>
      <c r="M59" s="76"/>
      <c r="N59" s="219"/>
      <c r="O59" s="219"/>
      <c r="P59" s="219"/>
      <c r="Q59" s="219"/>
      <c r="R59" s="219"/>
    </row>
    <row r="60" spans="1:22" x14ac:dyDescent="0.15">
      <c r="A60" s="92"/>
      <c r="B60" s="92"/>
      <c r="C60" s="92"/>
      <c r="D60" s="92"/>
      <c r="E60" s="92"/>
      <c r="F60" s="92"/>
      <c r="G60" s="92"/>
      <c r="H60" s="92"/>
      <c r="I60" s="92"/>
      <c r="J60" s="92"/>
      <c r="K60" s="92"/>
      <c r="L60" s="92"/>
      <c r="M60" s="92"/>
      <c r="N60" s="92"/>
      <c r="O60" s="92"/>
      <c r="P60" s="92"/>
      <c r="Q60" s="92"/>
      <c r="R60" s="92"/>
    </row>
    <row r="62" spans="1:22" ht="13" customHeight="1" x14ac:dyDescent="0.15"/>
    <row r="63" spans="1:22" ht="11.25" customHeight="1" x14ac:dyDescent="0.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6A75-9119-CE41-BDDC-A7227FEF42D8}">
  <sheetPr>
    <pageSetUpPr fitToPage="1"/>
  </sheetPr>
  <dimension ref="A1:D49"/>
  <sheetViews>
    <sheetView workbookViewId="0">
      <selection activeCell="A4" sqref="A4"/>
    </sheetView>
  </sheetViews>
  <sheetFormatPr baseColWidth="10" defaultColWidth="8.6640625" defaultRowHeight="11" x14ac:dyDescent="0.15"/>
  <cols>
    <col min="1" max="1" width="55.6640625" style="93" customWidth="1"/>
    <col min="2" max="2" width="10.6640625" style="111" customWidth="1"/>
    <col min="3" max="3" width="2.5" style="111" customWidth="1"/>
    <col min="4" max="4" width="55.6640625" style="93" customWidth="1"/>
    <col min="5" max="16384" width="8.6640625" style="2"/>
  </cols>
  <sheetData>
    <row r="1" spans="1:4" ht="18" x14ac:dyDescent="0.15">
      <c r="A1" s="7" t="s">
        <v>0</v>
      </c>
      <c r="B1" s="94"/>
      <c r="C1" s="94"/>
      <c r="D1" s="95"/>
    </row>
    <row r="2" spans="1:4" ht="13" x14ac:dyDescent="0.15">
      <c r="A2" s="4"/>
      <c r="B2" s="94"/>
      <c r="C2" s="94"/>
      <c r="D2" s="95"/>
    </row>
    <row r="3" spans="1:4" ht="18" x14ac:dyDescent="0.15">
      <c r="A3" s="8" t="s">
        <v>130</v>
      </c>
      <c r="B3" s="96"/>
      <c r="C3" s="94"/>
      <c r="D3" s="95"/>
    </row>
    <row r="4" spans="1:4" ht="13" x14ac:dyDescent="0.15">
      <c r="A4" s="4" t="s">
        <v>261</v>
      </c>
      <c r="B4" s="94"/>
      <c r="C4" s="94"/>
      <c r="D4" s="95"/>
    </row>
    <row r="5" spans="1:4" ht="13" customHeight="1" x14ac:dyDescent="0.15">
      <c r="A5" s="234" t="s">
        <v>125</v>
      </c>
      <c r="B5" s="235"/>
      <c r="C5" s="235"/>
      <c r="D5" s="235"/>
    </row>
    <row r="6" spans="1:4" ht="13" customHeight="1" x14ac:dyDescent="0.15">
      <c r="A6" s="97" t="s">
        <v>7</v>
      </c>
      <c r="B6" s="98"/>
      <c r="C6" s="98" t="s">
        <v>8</v>
      </c>
      <c r="D6" s="98"/>
    </row>
    <row r="7" spans="1:4" ht="13" customHeight="1" x14ac:dyDescent="0.15">
      <c r="A7" s="240" t="s">
        <v>269</v>
      </c>
      <c r="B7" s="241"/>
      <c r="C7" s="224" t="s">
        <v>191</v>
      </c>
      <c r="D7" s="224"/>
    </row>
    <row r="8" spans="1:4" ht="13" customHeight="1" x14ac:dyDescent="0.15">
      <c r="A8" s="231" t="s">
        <v>188</v>
      </c>
      <c r="B8" s="224"/>
      <c r="C8" s="224" t="s">
        <v>192</v>
      </c>
      <c r="D8" s="224"/>
    </row>
    <row r="9" spans="1:4" ht="13" customHeight="1" x14ac:dyDescent="0.15">
      <c r="A9" s="242" t="s">
        <v>189</v>
      </c>
      <c r="B9" s="226"/>
      <c r="C9" s="224" t="s">
        <v>193</v>
      </c>
      <c r="D9" s="224"/>
    </row>
    <row r="10" spans="1:4" ht="13" customHeight="1" x14ac:dyDescent="0.15">
      <c r="A10" s="232" t="s">
        <v>190</v>
      </c>
      <c r="B10" s="233"/>
      <c r="C10" s="233" t="s">
        <v>194</v>
      </c>
      <c r="D10" s="233"/>
    </row>
    <row r="11" spans="1:4" ht="13" customHeight="1" x14ac:dyDescent="0.15">
      <c r="A11" s="234" t="s">
        <v>126</v>
      </c>
      <c r="B11" s="235"/>
      <c r="C11" s="235"/>
      <c r="D11" s="235"/>
    </row>
    <row r="12" spans="1:4" ht="13" customHeight="1" x14ac:dyDescent="0.15">
      <c r="A12" s="97" t="s">
        <v>7</v>
      </c>
      <c r="B12" s="98"/>
      <c r="C12" s="98" t="s">
        <v>127</v>
      </c>
      <c r="D12" s="98"/>
    </row>
    <row r="13" spans="1:4" ht="13" customHeight="1" x14ac:dyDescent="0.15">
      <c r="A13" s="243" t="s">
        <v>177</v>
      </c>
      <c r="B13" s="244"/>
      <c r="C13" s="244" t="s">
        <v>178</v>
      </c>
      <c r="D13" s="244"/>
    </row>
    <row r="14" spans="1:4" ht="13" customHeight="1" x14ac:dyDescent="0.15">
      <c r="A14" s="231" t="s">
        <v>159</v>
      </c>
      <c r="B14" s="224"/>
      <c r="C14" s="224" t="s">
        <v>160</v>
      </c>
      <c r="D14" s="224"/>
    </row>
    <row r="15" spans="1:4" ht="13" customHeight="1" x14ac:dyDescent="0.15">
      <c r="A15" s="231" t="s">
        <v>161</v>
      </c>
      <c r="B15" s="224"/>
      <c r="C15" s="224" t="s">
        <v>162</v>
      </c>
      <c r="D15" s="224"/>
    </row>
    <row r="16" spans="1:4" ht="13" customHeight="1" x14ac:dyDescent="0.15">
      <c r="A16" s="101" t="s">
        <v>163</v>
      </c>
      <c r="B16" s="175"/>
      <c r="C16" s="224" t="s">
        <v>164</v>
      </c>
      <c r="D16" s="224"/>
    </row>
    <row r="17" spans="1:4" ht="13" customHeight="1" x14ac:dyDescent="0.15">
      <c r="A17" s="231" t="s">
        <v>165</v>
      </c>
      <c r="B17" s="224"/>
      <c r="C17" s="224" t="s">
        <v>166</v>
      </c>
      <c r="D17" s="224"/>
    </row>
    <row r="18" spans="1:4" ht="13" customHeight="1" x14ac:dyDescent="0.15">
      <c r="A18" s="231" t="s">
        <v>167</v>
      </c>
      <c r="B18" s="224"/>
      <c r="C18" s="224" t="s">
        <v>197</v>
      </c>
      <c r="D18" s="224"/>
    </row>
    <row r="19" spans="1:4" ht="13" customHeight="1" x14ac:dyDescent="0.15">
      <c r="A19" s="231" t="s">
        <v>195</v>
      </c>
      <c r="B19" s="224"/>
      <c r="C19" s="224" t="s">
        <v>198</v>
      </c>
      <c r="D19" s="224"/>
    </row>
    <row r="20" spans="1:4" ht="24" customHeight="1" x14ac:dyDescent="0.15">
      <c r="A20" s="232" t="s">
        <v>196</v>
      </c>
      <c r="B20" s="233"/>
      <c r="C20" s="224" t="s">
        <v>199</v>
      </c>
      <c r="D20" s="224"/>
    </row>
    <row r="21" spans="1:4" ht="13" customHeight="1" x14ac:dyDescent="0.15">
      <c r="A21" s="234" t="s">
        <v>128</v>
      </c>
      <c r="B21" s="235"/>
      <c r="C21" s="235"/>
      <c r="D21" s="235"/>
    </row>
    <row r="22" spans="1:4" s="110" customFormat="1" ht="25" customHeight="1" x14ac:dyDescent="0.15">
      <c r="A22" s="99" t="s">
        <v>7</v>
      </c>
      <c r="B22" s="100" t="s">
        <v>129</v>
      </c>
      <c r="C22" s="236" t="s">
        <v>8</v>
      </c>
      <c r="D22" s="236"/>
    </row>
    <row r="23" spans="1:4" s="110" customFormat="1" ht="84" customHeight="1" x14ac:dyDescent="0.15">
      <c r="A23" s="206" t="s">
        <v>246</v>
      </c>
      <c r="B23" s="177" t="s">
        <v>169</v>
      </c>
      <c r="C23" s="225" t="s">
        <v>247</v>
      </c>
      <c r="D23" s="225"/>
    </row>
    <row r="24" spans="1:4" ht="15" customHeight="1" x14ac:dyDescent="0.15">
      <c r="A24" s="174" t="s">
        <v>228</v>
      </c>
      <c r="B24" s="177" t="s">
        <v>171</v>
      </c>
      <c r="C24" s="225" t="s">
        <v>203</v>
      </c>
      <c r="D24" s="225"/>
    </row>
    <row r="25" spans="1:4" ht="44" customHeight="1" x14ac:dyDescent="0.15">
      <c r="A25" s="174" t="s">
        <v>215</v>
      </c>
      <c r="B25" s="177" t="s">
        <v>202</v>
      </c>
      <c r="C25" s="225" t="s">
        <v>204</v>
      </c>
      <c r="D25" s="225"/>
    </row>
    <row r="26" spans="1:4" ht="13" customHeight="1" x14ac:dyDescent="0.15">
      <c r="A26" s="207" t="s">
        <v>229</v>
      </c>
      <c r="B26" s="94" t="s">
        <v>171</v>
      </c>
      <c r="C26" s="224" t="s">
        <v>180</v>
      </c>
      <c r="D26" s="224"/>
    </row>
    <row r="27" spans="1:4" ht="27" customHeight="1" x14ac:dyDescent="0.15">
      <c r="A27" s="204" t="s">
        <v>216</v>
      </c>
      <c r="B27" s="177" t="s">
        <v>169</v>
      </c>
      <c r="C27" s="224" t="s">
        <v>179</v>
      </c>
      <c r="D27" s="224"/>
    </row>
    <row r="28" spans="1:4" ht="13" customHeight="1" x14ac:dyDescent="0.15">
      <c r="A28" s="174" t="s">
        <v>227</v>
      </c>
      <c r="B28" s="177" t="s">
        <v>169</v>
      </c>
      <c r="C28" s="224" t="s">
        <v>205</v>
      </c>
      <c r="D28" s="224"/>
    </row>
    <row r="29" spans="1:4" ht="13" customHeight="1" x14ac:dyDescent="0.15">
      <c r="A29" s="237" t="s">
        <v>200</v>
      </c>
      <c r="B29" s="227" t="s">
        <v>171</v>
      </c>
      <c r="C29" s="223" t="s">
        <v>245</v>
      </c>
      <c r="D29" s="227"/>
    </row>
    <row r="30" spans="1:4" ht="13" customHeight="1" x14ac:dyDescent="0.15">
      <c r="A30" s="238"/>
      <c r="B30" s="228"/>
      <c r="C30" s="228"/>
      <c r="D30" s="228"/>
    </row>
    <row r="31" spans="1:4" ht="13" customHeight="1" x14ac:dyDescent="0.15">
      <c r="A31" s="238"/>
      <c r="B31" s="228"/>
      <c r="C31" s="228"/>
      <c r="D31" s="228"/>
    </row>
    <row r="32" spans="1:4" ht="91" customHeight="1" x14ac:dyDescent="0.15">
      <c r="A32" s="239"/>
      <c r="B32" s="229"/>
      <c r="C32" s="229"/>
      <c r="D32" s="229"/>
    </row>
    <row r="33" spans="1:4" ht="91" customHeight="1" x14ac:dyDescent="0.15">
      <c r="A33" s="212" t="s">
        <v>248</v>
      </c>
      <c r="B33" s="83" t="s">
        <v>249</v>
      </c>
      <c r="C33" s="224" t="s">
        <v>250</v>
      </c>
      <c r="D33" s="230"/>
    </row>
    <row r="34" spans="1:4" ht="91" customHeight="1" x14ac:dyDescent="0.15">
      <c r="A34" s="101" t="s">
        <v>251</v>
      </c>
      <c r="B34" s="213" t="s">
        <v>249</v>
      </c>
      <c r="C34" s="224" t="s">
        <v>252</v>
      </c>
      <c r="D34" s="224"/>
    </row>
    <row r="35" spans="1:4" ht="98" customHeight="1" x14ac:dyDescent="0.15">
      <c r="A35" s="211" t="s">
        <v>253</v>
      </c>
      <c r="B35" s="210" t="s">
        <v>249</v>
      </c>
      <c r="C35" s="224" t="s">
        <v>254</v>
      </c>
      <c r="D35" s="224"/>
    </row>
    <row r="36" spans="1:4" ht="41" customHeight="1" x14ac:dyDescent="0.15">
      <c r="A36" s="211" t="s">
        <v>255</v>
      </c>
      <c r="B36" s="210" t="s">
        <v>249</v>
      </c>
      <c r="C36" s="224" t="s">
        <v>256</v>
      </c>
      <c r="D36" s="224"/>
    </row>
    <row r="37" spans="1:4" ht="116" customHeight="1" x14ac:dyDescent="0.15">
      <c r="A37" s="211" t="s">
        <v>257</v>
      </c>
      <c r="B37" s="210" t="s">
        <v>249</v>
      </c>
      <c r="C37" s="224" t="s">
        <v>258</v>
      </c>
      <c r="D37" s="224"/>
    </row>
    <row r="38" spans="1:4" ht="13" customHeight="1" x14ac:dyDescent="0.15">
      <c r="A38" s="237" t="s">
        <v>201</v>
      </c>
      <c r="B38" s="227" t="s">
        <v>169</v>
      </c>
      <c r="C38" s="177" t="s">
        <v>168</v>
      </c>
      <c r="D38" s="176" t="s">
        <v>209</v>
      </c>
    </row>
    <row r="39" spans="1:4" ht="13" customHeight="1" x14ac:dyDescent="0.15">
      <c r="A39" s="238"/>
      <c r="B39" s="228"/>
      <c r="C39" s="171" t="s">
        <v>170</v>
      </c>
      <c r="D39" s="169" t="s">
        <v>210</v>
      </c>
    </row>
    <row r="40" spans="1:4" ht="13" customHeight="1" x14ac:dyDescent="0.15">
      <c r="A40" s="238"/>
      <c r="B40" s="228"/>
      <c r="C40" s="171" t="s">
        <v>206</v>
      </c>
      <c r="D40" s="169" t="s">
        <v>211</v>
      </c>
    </row>
    <row r="41" spans="1:4" ht="13" customHeight="1" x14ac:dyDescent="0.15">
      <c r="A41" s="238"/>
      <c r="B41" s="228"/>
      <c r="C41" s="171" t="s">
        <v>207</v>
      </c>
      <c r="D41" s="169" t="s">
        <v>212</v>
      </c>
    </row>
    <row r="42" spans="1:4" ht="13" customHeight="1" x14ac:dyDescent="0.15">
      <c r="A42" s="239"/>
      <c r="B42" s="229"/>
      <c r="C42" s="171" t="s">
        <v>208</v>
      </c>
      <c r="D42" s="169" t="s">
        <v>213</v>
      </c>
    </row>
    <row r="43" spans="1:4" ht="60" customHeight="1" x14ac:dyDescent="0.15">
      <c r="A43" s="174" t="s">
        <v>243</v>
      </c>
      <c r="B43" s="177" t="s">
        <v>169</v>
      </c>
      <c r="C43" s="225" t="s">
        <v>244</v>
      </c>
      <c r="D43" s="225"/>
    </row>
    <row r="44" spans="1:4" ht="13" customHeight="1" x14ac:dyDescent="0.15">
      <c r="A44" s="204" t="s">
        <v>225</v>
      </c>
      <c r="B44" s="177" t="s">
        <v>169</v>
      </c>
      <c r="C44" s="226" t="s">
        <v>214</v>
      </c>
      <c r="D44" s="226"/>
    </row>
    <row r="45" spans="1:4" ht="13" customHeight="1" x14ac:dyDescent="0.15">
      <c r="A45" s="205" t="s">
        <v>226</v>
      </c>
      <c r="B45" s="171" t="s">
        <v>171</v>
      </c>
      <c r="C45" s="223" t="s">
        <v>172</v>
      </c>
      <c r="D45" s="223"/>
    </row>
    <row r="46" spans="1:4" ht="13" customHeight="1" x14ac:dyDescent="0.15">
      <c r="A46" s="173"/>
      <c r="B46" s="172"/>
      <c r="C46" s="172"/>
      <c r="D46" s="170"/>
    </row>
    <row r="47" spans="1:4" ht="13" customHeight="1" x14ac:dyDescent="0.15">
      <c r="A47" s="50" t="s">
        <v>310</v>
      </c>
      <c r="B47" s="94"/>
      <c r="C47" s="94"/>
      <c r="D47" s="95"/>
    </row>
    <row r="48" spans="1:4" ht="13" customHeight="1" x14ac:dyDescent="0.15">
      <c r="A48" s="95"/>
      <c r="B48" s="94"/>
      <c r="C48" s="94"/>
      <c r="D48" s="95"/>
    </row>
    <row r="49" ht="13" customHeight="1" x14ac:dyDescent="0.15"/>
  </sheetData>
  <mergeCells count="46">
    <mergeCell ref="A14:B14"/>
    <mergeCell ref="C14:D14"/>
    <mergeCell ref="A5:D5"/>
    <mergeCell ref="A7:B7"/>
    <mergeCell ref="C7:D7"/>
    <mergeCell ref="A8:B8"/>
    <mergeCell ref="C8:D8"/>
    <mergeCell ref="A9:B9"/>
    <mergeCell ref="C9:D9"/>
    <mergeCell ref="A10:B10"/>
    <mergeCell ref="C10:D10"/>
    <mergeCell ref="A11:D11"/>
    <mergeCell ref="A13:B13"/>
    <mergeCell ref="C13:D13"/>
    <mergeCell ref="C22:D22"/>
    <mergeCell ref="B29:B32"/>
    <mergeCell ref="A29:A32"/>
    <mergeCell ref="C23:D23"/>
    <mergeCell ref="A38:A42"/>
    <mergeCell ref="B38:B42"/>
    <mergeCell ref="A19:B19"/>
    <mergeCell ref="C19:D19"/>
    <mergeCell ref="A20:B20"/>
    <mergeCell ref="C20:D20"/>
    <mergeCell ref="A21:D21"/>
    <mergeCell ref="A18:B18"/>
    <mergeCell ref="A17:B17"/>
    <mergeCell ref="A15:B15"/>
    <mergeCell ref="C15:D15"/>
    <mergeCell ref="C16:D16"/>
    <mergeCell ref="C17:D17"/>
    <mergeCell ref="C18:D18"/>
    <mergeCell ref="C45:D45"/>
    <mergeCell ref="C28:D28"/>
    <mergeCell ref="C27:D27"/>
    <mergeCell ref="C26:D26"/>
    <mergeCell ref="C24:D24"/>
    <mergeCell ref="C25:D25"/>
    <mergeCell ref="C43:D43"/>
    <mergeCell ref="C44:D44"/>
    <mergeCell ref="C29:D32"/>
    <mergeCell ref="C33:D33"/>
    <mergeCell ref="C34:D34"/>
    <mergeCell ref="C35:D35"/>
    <mergeCell ref="C36:D36"/>
    <mergeCell ref="C37:D37"/>
  </mergeCells>
  <pageMargins left="0.25" right="0.25" top="0.75" bottom="0.75" header="0.3" footer="0.3"/>
  <pageSetup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7A78-48FD-40EF-8D98-38CDD2CA7E35}">
  <dimension ref="A1:G20"/>
  <sheetViews>
    <sheetView workbookViewId="0"/>
  </sheetViews>
  <sheetFormatPr baseColWidth="10" defaultColWidth="8.83203125" defaultRowHeight="15" x14ac:dyDescent="0.2"/>
  <cols>
    <col min="1" max="1" width="33.33203125" customWidth="1"/>
    <col min="2" max="2" width="10.6640625" style="16" customWidth="1"/>
    <col min="3" max="3" width="12.6640625" style="16" bestFit="1" customWidth="1"/>
    <col min="4" max="4" width="13.83203125" customWidth="1"/>
    <col min="5" max="5" width="13.6640625" customWidth="1"/>
    <col min="6" max="6" width="87.83203125" customWidth="1"/>
    <col min="7" max="7" width="8.83203125" customWidth="1"/>
  </cols>
  <sheetData>
    <row r="1" spans="1:7" ht="18" x14ac:dyDescent="0.2">
      <c r="A1" s="7" t="s">
        <v>0</v>
      </c>
      <c r="B1" s="15"/>
      <c r="C1" s="15"/>
      <c r="D1" s="9"/>
      <c r="E1" s="9"/>
      <c r="F1" s="9"/>
      <c r="G1" s="10"/>
    </row>
    <row r="2" spans="1:7" ht="18" x14ac:dyDescent="0.2">
      <c r="A2" s="8" t="s">
        <v>6</v>
      </c>
      <c r="B2" s="24"/>
      <c r="C2" s="24"/>
      <c r="D2" s="24"/>
      <c r="E2" s="24"/>
      <c r="F2" s="24"/>
      <c r="G2" s="10"/>
    </row>
    <row r="3" spans="1:7" ht="12" customHeight="1" x14ac:dyDescent="0.2">
      <c r="A3" s="49" t="s">
        <v>10</v>
      </c>
      <c r="B3" s="24"/>
      <c r="C3" s="24"/>
      <c r="D3" s="24"/>
      <c r="E3" s="24"/>
      <c r="F3" s="24"/>
      <c r="G3" s="10"/>
    </row>
    <row r="4" spans="1:7" ht="16" x14ac:dyDescent="0.2">
      <c r="A4" s="4" t="s">
        <v>11</v>
      </c>
      <c r="B4" s="25"/>
      <c r="C4" s="25"/>
      <c r="D4" s="25"/>
      <c r="E4" s="25"/>
      <c r="F4" s="25"/>
      <c r="G4" s="1"/>
    </row>
    <row r="5" spans="1:7" ht="15" customHeight="1" x14ac:dyDescent="0.2">
      <c r="A5" s="246" t="s">
        <v>7</v>
      </c>
      <c r="B5" s="248" t="s">
        <v>12</v>
      </c>
      <c r="C5" s="248" t="s">
        <v>13</v>
      </c>
      <c r="D5" s="250" t="s">
        <v>14</v>
      </c>
      <c r="E5" s="251"/>
      <c r="F5" s="252" t="s">
        <v>8</v>
      </c>
      <c r="G5" s="5"/>
    </row>
    <row r="6" spans="1:7" ht="40" thickBot="1" x14ac:dyDescent="0.25">
      <c r="A6" s="247"/>
      <c r="B6" s="249"/>
      <c r="C6" s="249"/>
      <c r="D6" s="17" t="s">
        <v>15</v>
      </c>
      <c r="E6" s="17" t="s">
        <v>16</v>
      </c>
      <c r="F6" s="253"/>
      <c r="G6" s="5"/>
    </row>
    <row r="7" spans="1:7" s="13" customFormat="1" ht="12" thickTop="1" x14ac:dyDescent="0.15">
      <c r="A7" s="254" t="s">
        <v>17</v>
      </c>
      <c r="B7" s="254"/>
      <c r="C7" s="254"/>
      <c r="D7" s="254"/>
      <c r="E7" s="254"/>
      <c r="F7" s="254"/>
      <c r="G7" s="3"/>
    </row>
    <row r="8" spans="1:7" s="14" customFormat="1" ht="120" x14ac:dyDescent="0.15">
      <c r="A8" s="26" t="s">
        <v>18</v>
      </c>
      <c r="B8" s="19">
        <v>30</v>
      </c>
      <c r="C8" s="27">
        <v>43976</v>
      </c>
      <c r="D8" s="28"/>
      <c r="E8" s="27">
        <v>44043</v>
      </c>
      <c r="F8" s="44" t="s">
        <v>19</v>
      </c>
    </row>
    <row r="9" spans="1:7" s="14" customFormat="1" ht="84" x14ac:dyDescent="0.15">
      <c r="A9" s="29" t="s">
        <v>20</v>
      </c>
      <c r="B9" s="20">
        <v>4</v>
      </c>
      <c r="C9" s="30">
        <v>44107</v>
      </c>
      <c r="D9" s="31" t="s">
        <v>21</v>
      </c>
      <c r="E9" s="32"/>
      <c r="F9" s="45" t="s">
        <v>22</v>
      </c>
    </row>
    <row r="10" spans="1:7" s="14" customFormat="1" ht="156" x14ac:dyDescent="0.15">
      <c r="A10" s="29" t="s">
        <v>23</v>
      </c>
      <c r="B10" s="20">
        <v>7.8</v>
      </c>
      <c r="C10" s="30">
        <v>43983</v>
      </c>
      <c r="D10" s="31" t="s">
        <v>21</v>
      </c>
      <c r="E10" s="32"/>
      <c r="F10" s="45" t="s">
        <v>24</v>
      </c>
    </row>
    <row r="11" spans="1:7" s="14" customFormat="1" ht="36" x14ac:dyDescent="0.15">
      <c r="A11" s="29" t="s">
        <v>25</v>
      </c>
      <c r="B11" s="21">
        <v>2.0619999999999998</v>
      </c>
      <c r="C11" s="30">
        <v>44044</v>
      </c>
      <c r="D11" s="31" t="s">
        <v>21</v>
      </c>
      <c r="E11" s="32"/>
      <c r="F11" s="45" t="s">
        <v>26</v>
      </c>
    </row>
    <row r="12" spans="1:7" s="14" customFormat="1" ht="24" x14ac:dyDescent="0.15">
      <c r="A12" s="29" t="s">
        <v>27</v>
      </c>
      <c r="B12" s="20">
        <v>341</v>
      </c>
      <c r="C12" s="30">
        <v>44044</v>
      </c>
      <c r="D12" s="32"/>
      <c r="E12" s="30">
        <v>44773</v>
      </c>
      <c r="F12" s="46" t="s">
        <v>28</v>
      </c>
    </row>
    <row r="13" spans="1:7" s="14" customFormat="1" ht="12" x14ac:dyDescent="0.15">
      <c r="A13" s="29" t="s">
        <v>29</v>
      </c>
      <c r="B13" s="20">
        <v>13</v>
      </c>
      <c r="C13" s="30">
        <v>44409</v>
      </c>
      <c r="D13" s="32"/>
      <c r="E13" s="30">
        <v>44773</v>
      </c>
      <c r="F13" s="45" t="s">
        <v>30</v>
      </c>
    </row>
    <row r="14" spans="1:7" s="14" customFormat="1" ht="36" x14ac:dyDescent="0.15">
      <c r="A14" s="29" t="s">
        <v>31</v>
      </c>
      <c r="B14" s="20">
        <v>6.2</v>
      </c>
      <c r="C14" s="33" t="s">
        <v>32</v>
      </c>
      <c r="D14" s="31" t="s">
        <v>21</v>
      </c>
      <c r="E14" s="32"/>
      <c r="F14" s="45" t="s">
        <v>33</v>
      </c>
    </row>
    <row r="15" spans="1:7" s="14" customFormat="1" ht="163.5" customHeight="1" x14ac:dyDescent="0.15">
      <c r="A15" s="29" t="s">
        <v>34</v>
      </c>
      <c r="B15" s="20">
        <v>1</v>
      </c>
      <c r="C15" s="30">
        <v>44409</v>
      </c>
      <c r="D15" s="31" t="s">
        <v>21</v>
      </c>
      <c r="E15" s="32"/>
      <c r="F15" s="45" t="s">
        <v>35</v>
      </c>
    </row>
    <row r="16" spans="1:7" s="13" customFormat="1" ht="11" x14ac:dyDescent="0.15">
      <c r="A16" s="245" t="s">
        <v>36</v>
      </c>
      <c r="B16" s="245"/>
      <c r="C16" s="245"/>
      <c r="D16" s="245"/>
      <c r="E16" s="245"/>
      <c r="F16" s="245"/>
      <c r="G16" s="3"/>
    </row>
    <row r="17" spans="1:7" s="14" customFormat="1" ht="132" x14ac:dyDescent="0.15">
      <c r="A17" s="18" t="s">
        <v>37</v>
      </c>
      <c r="B17" s="34">
        <v>550</v>
      </c>
      <c r="C17" s="35">
        <v>44410</v>
      </c>
      <c r="D17" s="34" t="s">
        <v>21</v>
      </c>
      <c r="E17" s="36"/>
      <c r="F17" s="47" t="s">
        <v>38</v>
      </c>
      <c r="G17" s="2"/>
    </row>
    <row r="18" spans="1:7" s="11" customFormat="1" ht="14" x14ac:dyDescent="0.2">
      <c r="A18" s="37"/>
      <c r="B18" s="38"/>
      <c r="C18" s="38"/>
      <c r="D18" s="37"/>
      <c r="E18" s="37"/>
      <c r="F18" s="37"/>
    </row>
    <row r="19" spans="1:7" s="12" customFormat="1" ht="14" x14ac:dyDescent="0.15">
      <c r="A19" s="39" t="s">
        <v>39</v>
      </c>
      <c r="B19" s="40">
        <f>SUM(B8:B15)+B17</f>
        <v>955.0619999999999</v>
      </c>
      <c r="C19" s="41"/>
      <c r="D19" s="42"/>
      <c r="E19" s="42"/>
      <c r="F19" s="43"/>
    </row>
    <row r="20" spans="1:7" x14ac:dyDescent="0.2">
      <c r="A20" s="48" t="s">
        <v>9</v>
      </c>
      <c r="B20" s="22"/>
      <c r="C20" s="23"/>
      <c r="D20" s="6"/>
      <c r="E20" s="6"/>
      <c r="F20" s="6"/>
    </row>
  </sheetData>
  <mergeCells count="7">
    <mergeCell ref="A16:F16"/>
    <mergeCell ref="A5:A6"/>
    <mergeCell ref="B5:B6"/>
    <mergeCell ref="C5:C6"/>
    <mergeCell ref="D5:E5"/>
    <mergeCell ref="F5:F6"/>
    <mergeCell ref="A7:F7"/>
  </mergeCells>
  <pageMargins left="0.7" right="0.7" top="0.75" bottom="0.75" header="0.3" footer="0.3"/>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Table 1_SOL</vt:lpstr>
      <vt:lpstr>Table 2_SOL</vt:lpstr>
      <vt:lpstr>Table 3_SOL</vt:lpstr>
      <vt:lpstr>Table 3.2_SOL (DBSI Credit)</vt:lpstr>
      <vt:lpstr>Table 4 _SOL</vt:lpstr>
      <vt:lpstr>Table 5_SOL</vt:lpstr>
      <vt:lpstr>Table 6_SOL clean</vt:lpstr>
      <vt:lpstr>Table 7a_FIJ</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Berik S. Tankimov</cp:lastModifiedBy>
  <cp:revision/>
  <dcterms:created xsi:type="dcterms:W3CDTF">2019-06-14T08:17:22Z</dcterms:created>
  <dcterms:modified xsi:type="dcterms:W3CDTF">2025-10-27T05:36:09Z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2025-04-08T07:41:55Z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412b25b4-3bca-4d2a-9d4b-732bb89d0c23</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