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Users/berik/Desktop/SME data analyst 3/2.Working Materials/1.2025 working materials/11.ASM Smart Data Portal for uploading/Leila's country to revise/"/>
    </mc:Choice>
  </mc:AlternateContent>
  <xr:revisionPtr revIDLastSave="0" documentId="13_ncr:1_{DA26D36A-AA8B-D140-98C3-845509ACD601}" xr6:coauthVersionLast="47" xr6:coauthVersionMax="47" xr10:uidLastSave="{00000000-0000-0000-0000-000000000000}"/>
  <bookViews>
    <workbookView xWindow="4640" yWindow="580" windowWidth="21800" windowHeight="13880" tabRatio="873" xr2:uid="{00000000-000D-0000-FFFF-FFFF00000000}"/>
  </bookViews>
  <sheets>
    <sheet name="Table 1_THA" sheetId="1" r:id="rId1"/>
    <sheet name="Table 2_THA" sheetId="9" r:id="rId2"/>
    <sheet name="Table 3_THA" sheetId="8" r:id="rId3"/>
    <sheet name="Table 4_THA" sheetId="3" r:id="rId4"/>
    <sheet name="Table 5_THA" sheetId="6" r:id="rId5"/>
    <sheet name="Table 6_THA" sheetId="4" r:id="rId6"/>
    <sheet name="Table 7_THA" sheetId="7" r:id="rId7"/>
    <sheet name="Table 7a_THA" sheetId="5" r:id="rId8"/>
    <sheet name="Table 8_THA" sheetId="2" r:id="rId9"/>
    <sheet name="Table 8a_THA" sheetId="10" state="hidden" r:id="rId10"/>
  </sheets>
  <definedNames>
    <definedName name="_xlnm.Print_Area" localSheetId="9">'Table 8a_THA'!$A$1:$D$30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0" l="1"/>
  <c r="B13" i="10"/>
  <c r="B29" i="10" l="1"/>
</calcChain>
</file>

<file path=xl/sharedStrings.xml><?xml version="1.0" encoding="utf-8"?>
<sst xmlns="http://schemas.openxmlformats.org/spreadsheetml/2006/main" count="1318" uniqueCount="760">
  <si>
    <t>Asian Development Bank (ADB) Asia SME Monitor 2025</t>
  </si>
  <si>
    <t>THAILAND</t>
  </si>
  <si>
    <t>Table 1: MSME Definition</t>
  </si>
  <si>
    <t>A. Definition after November 2019</t>
  </si>
  <si>
    <t>Sector</t>
  </si>
  <si>
    <t>Item</t>
  </si>
  <si>
    <t>Micro</t>
  </si>
  <si>
    <t>Small</t>
  </si>
  <si>
    <t>Medium</t>
  </si>
  <si>
    <t>Manufacturing*</t>
  </si>
  <si>
    <t>Employees</t>
  </si>
  <si>
    <t>1-5</t>
  </si>
  <si>
    <t>6-50</t>
  </si>
  <si>
    <t>51-200</t>
  </si>
  <si>
    <t>Revenue</t>
  </si>
  <si>
    <t>B1.8 million and less</t>
  </si>
  <si>
    <t>More than B1.8 million and less than or equal to B100 million</t>
  </si>
  <si>
    <t>More than B100 million and less than B500 million</t>
  </si>
  <si>
    <t>Services and Trading</t>
  </si>
  <si>
    <t>6-30</t>
  </si>
  <si>
    <t>31-100</t>
  </si>
  <si>
    <t>More than B1.8 million and less than or equal to B50 million</t>
  </si>
  <si>
    <t>More than B50 million and less than B300 million</t>
  </si>
  <si>
    <t>B. Definition before November 2019</t>
  </si>
  <si>
    <t>Not more than 50</t>
  </si>
  <si>
    <t>Fixed Assets (excluding Land)</t>
  </si>
  <si>
    <t>Not more than B50 million</t>
  </si>
  <si>
    <t>More than B50 million and less than B200 million</t>
  </si>
  <si>
    <t>Service</t>
  </si>
  <si>
    <t>Trading: Wholesale</t>
  </si>
  <si>
    <t>Not more than 25</t>
  </si>
  <si>
    <t>26-50</t>
  </si>
  <si>
    <t>More than B50 million and less than B100 million</t>
  </si>
  <si>
    <t xml:space="preserve">Trading: Retail 
</t>
  </si>
  <si>
    <t>Not more than 15</t>
  </si>
  <si>
    <t>16-30</t>
  </si>
  <si>
    <t>Not more than B30 million</t>
  </si>
  <si>
    <t>More than B30 million and less than B60 million</t>
  </si>
  <si>
    <t>MSME=micro, small, and medium-sized enterprise.</t>
  </si>
  <si>
    <t>Manufacturing includes the agricultural sector.</t>
  </si>
  <si>
    <t>Source: ADB Asia SME Monitor 2025 database. Data from Office of Small and Medium Enterprises Promotion.</t>
  </si>
  <si>
    <t xml:space="preserve">Table 2: MSME Landscape </t>
  </si>
  <si>
    <t>End of period data</t>
  </si>
  <si>
    <t>2019**</t>
  </si>
  <si>
    <t>2020**</t>
  </si>
  <si>
    <t>2021***</t>
  </si>
  <si>
    <t>NUMBER OF ENTERPRISES</t>
  </si>
  <si>
    <t>Number of enterprises, total</t>
  </si>
  <si>
    <t>Number of MSMEs</t>
  </si>
  <si>
    <t>Number of large enterprises</t>
  </si>
  <si>
    <t>MSME to total (%)</t>
  </si>
  <si>
    <t>MSME growth (%)</t>
  </si>
  <si>
    <r>
      <t>MSMEs by sector</t>
    </r>
    <r>
      <rPr>
        <sz val="8"/>
        <color theme="1"/>
        <rFont val="Arial"/>
        <family val="2"/>
      </rPr>
      <t xml:space="preserve"> (% share)</t>
    </r>
  </si>
  <si>
    <t>Agriculture, forestry, and fisheries</t>
  </si>
  <si>
    <t>Manufacturing</t>
  </si>
  <si>
    <t>Transportation and communication</t>
  </si>
  <si>
    <t>...</t>
  </si>
  <si>
    <t>…</t>
  </si>
  <si>
    <t>Construction</t>
  </si>
  <si>
    <t>Wholesale and retail trade</t>
  </si>
  <si>
    <t>Other services</t>
  </si>
  <si>
    <t>Others*</t>
  </si>
  <si>
    <r>
      <t xml:space="preserve">MSMEs by region </t>
    </r>
    <r>
      <rPr>
        <sz val="8"/>
        <color theme="1"/>
        <rFont val="Arial"/>
        <family val="2"/>
      </rPr>
      <t>(% share)</t>
    </r>
  </si>
  <si>
    <t>Capital city (Bangkok)</t>
  </si>
  <si>
    <t>Others</t>
  </si>
  <si>
    <t>EMPLOYMENT</t>
  </si>
  <si>
    <t>Number of employment, total</t>
  </si>
  <si>
    <t>Number of employment by MSMEs</t>
  </si>
  <si>
    <t>Number of employment by large enterprises</t>
  </si>
  <si>
    <t>MSME employees to total (%)</t>
  </si>
  <si>
    <t>MSME employees growth (%)</t>
  </si>
  <si>
    <t>Share of female employees to total employees (%)</t>
  </si>
  <si>
    <r>
      <t xml:space="preserve">Employment by MSME by sector </t>
    </r>
    <r>
      <rPr>
        <sz val="8"/>
        <rFont val="Arial"/>
        <family val="2"/>
      </rPr>
      <t>(% share)</t>
    </r>
  </si>
  <si>
    <r>
      <t xml:space="preserve">Employment by MSMEs by region </t>
    </r>
    <r>
      <rPr>
        <sz val="8"/>
        <color theme="1"/>
        <rFont val="Arial"/>
        <family val="2"/>
      </rPr>
      <t>(% share)</t>
    </r>
  </si>
  <si>
    <t>CONTRIBUTION TO GDP</t>
  </si>
  <si>
    <t>GDP of MSMEs (B million)</t>
  </si>
  <si>
    <t>MSMEs contribution to GDP (% share)</t>
  </si>
  <si>
    <t>MSME GDP growth (%)</t>
  </si>
  <si>
    <t>Labor productivity (B thousand)</t>
  </si>
  <si>
    <r>
      <t xml:space="preserve">MSME GDP by sector </t>
    </r>
    <r>
      <rPr>
        <sz val="8"/>
        <color theme="1"/>
        <rFont val="Arial"/>
        <family val="2"/>
      </rPr>
      <t>(% share)</t>
    </r>
  </si>
  <si>
    <r>
      <t xml:space="preserve">MSME GDP by region </t>
    </r>
    <r>
      <rPr>
        <sz val="8"/>
        <color theme="1"/>
        <rFont val="Arial"/>
        <family val="2"/>
      </rPr>
      <t>(% share)</t>
    </r>
  </si>
  <si>
    <t>EXPORTS</t>
  </si>
  <si>
    <t>Total export value (B million)</t>
  </si>
  <si>
    <t>Total export growth (%)</t>
  </si>
  <si>
    <t>MSME export value (B million)</t>
  </si>
  <si>
    <t>MSME export to total export value (%)</t>
  </si>
  <si>
    <t>MSME export growth (%)</t>
  </si>
  <si>
    <t>IMPORTS</t>
  </si>
  <si>
    <t>Total import value (B million)</t>
  </si>
  <si>
    <t>Total import growth (%)</t>
  </si>
  <si>
    <t>MSME import value (B million)</t>
  </si>
  <si>
    <t>MSME import to total import value (%)</t>
  </si>
  <si>
    <t>MSME import growth (%)</t>
  </si>
  <si>
    <t>GDP = gross domestic product, MSME = micro, small, and medium-sized enterprise.</t>
  </si>
  <si>
    <t>* Includes mining and electricity, gas and water supply.</t>
  </si>
  <si>
    <t>** All data for 2019 and 2020 are subject to a new MSMEs definition.</t>
  </si>
  <si>
    <t>*** Data for 2021 is sourced from 2022 Business and Industrial Census in listing stage (Basic information collection).</t>
  </si>
  <si>
    <t>Source: ADB Asia SME Monitor 2025 database. Data from Office of Small and Medium Enterprise Promotion, SME White Paper (various editions); National Statistical Office.</t>
  </si>
  <si>
    <t>Table 3: Bank Credit</t>
  </si>
  <si>
    <t>COMMERCIAL BANKS</t>
  </si>
  <si>
    <t>Number of banks</t>
  </si>
  <si>
    <t>Commercial banks (CBs)</t>
  </si>
  <si>
    <t>Public financial institutions (PFIs)</t>
  </si>
  <si>
    <t>Credit</t>
  </si>
  <si>
    <t>Loans outstanding, total (B billion)</t>
  </si>
  <si>
    <t xml:space="preserve">Total loans - CBs </t>
  </si>
  <si>
    <t>Loans outstanding in domestic currency (B billion)</t>
  </si>
  <si>
    <t>Loans outstanding in foreign currency (B billion)</t>
  </si>
  <si>
    <t>Loan growth (%)</t>
  </si>
  <si>
    <t>Total commercial bank loans to GDP (%)</t>
  </si>
  <si>
    <t>Deposits</t>
  </si>
  <si>
    <t>Deposits, total (B billion)</t>
  </si>
  <si>
    <t>Deposits in domestic currency (B billion)</t>
  </si>
  <si>
    <t>Deposits in foreign currency (B billion)</t>
  </si>
  <si>
    <t>MSME LOANS</t>
  </si>
  <si>
    <t>MSME loans outstanding, total (B billion)</t>
  </si>
  <si>
    <t>MSME loans - CBs (B bil.)</t>
  </si>
  <si>
    <t>MSME loan growth (%)</t>
  </si>
  <si>
    <t>MSME lending rate (%)</t>
  </si>
  <si>
    <t>Number of MSME loan borrowers</t>
  </si>
  <si>
    <t>MSME loan borrowers to total bank borrowers (%)</t>
  </si>
  <si>
    <t>MSME loan rejection rate (% of total applications)</t>
  </si>
  <si>
    <t>Number of MSME savings account in banks</t>
  </si>
  <si>
    <t>Guaranteed MSME loans (B billion)</t>
  </si>
  <si>
    <t>Non-collateral MSME loans (B billion)</t>
  </si>
  <si>
    <t xml:space="preserve">Wholesale and retail trade </t>
  </si>
  <si>
    <t xml:space="preserve">Other services </t>
  </si>
  <si>
    <t>For working capital</t>
  </si>
  <si>
    <t>For capital investment</t>
  </si>
  <si>
    <t>Less than 1 year</t>
  </si>
  <si>
    <t>1-5 years</t>
  </si>
  <si>
    <t>More than 5 years</t>
  </si>
  <si>
    <t xml:space="preserve">Revision to the MSME data from 2007 to 2019 to be in line with MSME definition by the Ministry of Industry. </t>
  </si>
  <si>
    <t>CB = commercial bank, GDP = gross domestic product (current price), L/G = letter of guarantee, PFI = public financial institution, NPL = nonperforming loan,SME = small and medium-sized enterprise, TCG = Thai Credit Guarantee Corporation.</t>
  </si>
  <si>
    <t>Source: ADB Asia SME Monitor 2025 database. Data from Bank of Thailand.</t>
  </si>
  <si>
    <t>Table 4: Public Finance and Credit Guarantees</t>
  </si>
  <si>
    <t>Thai Credit Guarantee Corporation*</t>
  </si>
  <si>
    <t>Outstanding guaranteed loans (B billion)</t>
  </si>
  <si>
    <t xml:space="preserve">   Growth (%)</t>
  </si>
  <si>
    <t>Guaranteed loans approved (B billion)</t>
  </si>
  <si>
    <t>Guaranteed loans disbursed (B billion)</t>
  </si>
  <si>
    <t>Number of MSMEs guaranteed</t>
  </si>
  <si>
    <t>Accumulated number of MSMEs guaranteed</t>
  </si>
  <si>
    <t>MSME access to guarantees (% of total SMEs)</t>
  </si>
  <si>
    <r>
      <rPr>
        <i/>
        <sz val="8"/>
        <rFont val="Arial"/>
        <family val="2"/>
      </rPr>
      <t>(Outstanding)</t>
    </r>
    <r>
      <rPr>
        <sz val="8"/>
        <rFont val="Arial"/>
        <family val="2"/>
      </rPr>
      <t xml:space="preserve"> Guaranteed loans to </t>
    </r>
    <r>
      <rPr>
        <i/>
        <sz val="8"/>
        <rFont val="Arial"/>
        <family val="2"/>
      </rPr>
      <t>(Outstanding)</t>
    </r>
    <r>
      <rPr>
        <sz val="8"/>
        <rFont val="Arial"/>
        <family val="2"/>
      </rPr>
      <t xml:space="preserve"> MSME loans (%)**</t>
    </r>
  </si>
  <si>
    <t>Portfolio Guarantees</t>
  </si>
  <si>
    <t>Number of Letter of Guarantee (accumulated)</t>
  </si>
  <si>
    <t>Number of Letter of Guarantee (new approval)</t>
  </si>
  <si>
    <t>* Guaranteed loans outstanding are the aggregate amount of the government support program and the Thai Credit Guarantee Corporation’s own support program. The government support program accounted for around four fifth of Thai Credit Guarantee Corporation’s total guarantee amounts.</t>
  </si>
  <si>
    <t>** Based on commercial bank loans.</t>
  </si>
  <si>
    <t>Source: ADB Asia SME Monitor 2025 database. Data from Thai Credit Guarantee Corporation.</t>
  </si>
  <si>
    <t>Table 5: Credit Guarantee Schemes - Thai Credit Guarantee Corporation</t>
  </si>
  <si>
    <t>Y2015-2016</t>
  </si>
  <si>
    <t>Y2016-2017</t>
  </si>
  <si>
    <t>Y2017-2018</t>
  </si>
  <si>
    <t>Y2018-2019</t>
  </si>
  <si>
    <t>Y2019-2020</t>
  </si>
  <si>
    <t>Y2021-2022</t>
  </si>
  <si>
    <t>Y2023-2025</t>
  </si>
  <si>
    <t>Y2016-2019</t>
  </si>
  <si>
    <t>Y2019-2021</t>
  </si>
  <si>
    <t>Y2018-2020</t>
  </si>
  <si>
    <t>PGS5 (Revised)</t>
  </si>
  <si>
    <t>PGS6</t>
  </si>
  <si>
    <t>PGS6 (Revised)</t>
  </si>
  <si>
    <t>PGS7</t>
  </si>
  <si>
    <t>PGS8</t>
  </si>
  <si>
    <t>PGS9</t>
  </si>
  <si>
    <t>PGS10</t>
  </si>
  <si>
    <t>Startup and Innovation</t>
  </si>
  <si>
    <t>Startup and Innobiz</t>
  </si>
  <si>
    <t>Micro2</t>
  </si>
  <si>
    <t>Micro3</t>
  </si>
  <si>
    <t>Micro4</t>
  </si>
  <si>
    <t xml:space="preserve">Limit of Scheme </t>
  </si>
  <si>
    <t>B100,000 million</t>
  </si>
  <si>
    <t>B19,000 million</t>
  </si>
  <si>
    <t>B81,000 million</t>
  </si>
  <si>
    <t>B64,000 million</t>
  </si>
  <si>
    <t>B150,000 million</t>
  </si>
  <si>
    <t>B53,250 million</t>
  </si>
  <si>
    <t xml:space="preserve">B1,994 million </t>
  </si>
  <si>
    <t xml:space="preserve">B8,000 million </t>
  </si>
  <si>
    <t xml:space="preserve">B13,500 million </t>
  </si>
  <si>
    <t xml:space="preserve">B15,000 million </t>
  </si>
  <si>
    <t xml:space="preserve">B25,000 million </t>
  </si>
  <si>
    <t xml:space="preserve">Target Group  </t>
  </si>
  <si>
    <t>General Thai SMEs/Thai SMEs who invest in other countries</t>
  </si>
  <si>
    <t>Thai SMEs/Thai SMEs who invest in other countries</t>
  </si>
  <si>
    <t>New SMEs having year in business not more than 3 years or Innovation business</t>
  </si>
  <si>
    <t>Micro community businesses owners/peddlers/other professions</t>
  </si>
  <si>
    <t>Guarantee Limit</t>
  </si>
  <si>
    <t xml:space="preserve">Not more than B40 million </t>
  </si>
  <si>
    <t xml:space="preserve">Not more than B100 million </t>
  </si>
  <si>
    <t>Not more than B 20 million</t>
  </si>
  <si>
    <t>Not more than B 40 million</t>
  </si>
  <si>
    <t>B10,000 - 200,000</t>
  </si>
  <si>
    <t>B10,000 - 500,000</t>
  </si>
  <si>
    <t xml:space="preserve">Guarantee Fee/year </t>
  </si>
  <si>
    <t>1.75% (Total subsidized fee by the government 4%)</t>
  </si>
  <si>
    <t>1, 1.5, 1.75% (Total subsidized fee by the government 2.25%)</t>
  </si>
  <si>
    <t>1, 1.5, 1.75% (Total subsidized fee by the government 3.5%)</t>
  </si>
  <si>
    <t>1.25%, 1.5%, 1.75%  (Total subsidized fee by the government up to 3.75% depending on each sub-program)</t>
  </si>
  <si>
    <t>1.0%, 1.25%, 1.5%, 1.75%  (Total subsidized fee by the government up to 15% depending on each sub-program)</t>
  </si>
  <si>
    <t xml:space="preserve">1-2% (1st year fee is subsidized by the government)  </t>
  </si>
  <si>
    <t>1, 1.5%  (Total subsidized fee by the government 2%)</t>
  </si>
  <si>
    <t xml:space="preserve">1% - 3% according to customer risk assessed by the bank (1st year fee is subsidized by the government)  </t>
  </si>
  <si>
    <t xml:space="preserve">1% - 2% according to customer risk assessed by the TCG (1st year fee is subsidized by the government)  </t>
  </si>
  <si>
    <t xml:space="preserve">Not more than 1.5%  based on customer risk assessment by TCG (Total subsidized fee  by the government up to 3% depending on each sub-program)  </t>
  </si>
  <si>
    <t>Terms and Conditions of SMEs</t>
  </si>
  <si>
    <t>Fixed assets  (not include land) not more than B200 million</t>
  </si>
  <si>
    <t>Having experience not more than 3 years and fixed assets not more than B200 million or Innovation business</t>
  </si>
  <si>
    <t>Having explicit business location and fixed assets not more than B5 million</t>
  </si>
  <si>
    <t xml:space="preserve">Tenor </t>
  </si>
  <si>
    <t xml:space="preserve">Not more than 7 years </t>
  </si>
  <si>
    <t xml:space="preserve">Not more than 10 years </t>
  </si>
  <si>
    <t xml:space="preserve">At least 3 years but not more than 10 years </t>
  </si>
  <si>
    <t xml:space="preserve">Type of Guarantee </t>
  </si>
  <si>
    <t xml:space="preserve">Portfolio Guarantee Scheme </t>
  </si>
  <si>
    <t xml:space="preserve">Pool Package Guarantee Scheme </t>
  </si>
  <si>
    <t xml:space="preserve">Package Guarantee Scheme </t>
  </si>
  <si>
    <t xml:space="preserve">Max Coverage per Portfolio </t>
  </si>
  <si>
    <t>Not more than 22.5% of total portfolio</t>
  </si>
  <si>
    <t>Not more than 23.75% of total portfolio</t>
  </si>
  <si>
    <t>Not more than 30% of total portfolio</t>
  </si>
  <si>
    <t>average Not more than 24.25% of total portfolio</t>
  </si>
  <si>
    <t>average Not more than 30% of total portfolio</t>
  </si>
  <si>
    <t>Average not more than 30% of total portfolio</t>
  </si>
  <si>
    <t>Not more than 27-37% of total portfolio depend on fee rate</t>
  </si>
  <si>
    <t>Not more than 27-32% of total portfolio depend on fee rate</t>
  </si>
  <si>
    <t xml:space="preserve">not more than 30% and 50% depend on fee rate (subsidy from the government 20% plus guarantee fee)  </t>
  </si>
  <si>
    <t xml:space="preserve">not more than 28% and 38% depend on fee rate (subsidy from the government 18% plus guarantee fee)  </t>
  </si>
  <si>
    <t xml:space="preserve">Average not more than 35%  (subsidy from the government 20% plus guarantee fee)  </t>
  </si>
  <si>
    <t xml:space="preserve">Obligation  per  L/G </t>
  </si>
  <si>
    <r>
      <t>•</t>
    </r>
    <r>
      <rPr>
        <sz val="8"/>
        <color rgb="FF000000"/>
        <rFont val="Arial"/>
        <family val="2"/>
      </rPr>
      <t xml:space="preserve"> Pay 100% in case of NPG ≤15%</t>
    </r>
  </si>
  <si>
    <r>
      <t>•</t>
    </r>
    <r>
      <rPr>
        <sz val="8"/>
        <color rgb="FF000000"/>
        <rFont val="Arial"/>
        <family val="2"/>
      </rPr>
      <t xml:space="preserve"> Pay 100% in case of NPG≤20%</t>
    </r>
  </si>
  <si>
    <r>
      <t>•</t>
    </r>
    <r>
      <rPr>
        <sz val="8"/>
        <color rgb="FF000000"/>
        <rFont val="Arial"/>
        <family val="2"/>
      </rPr>
      <t xml:space="preserve"> Pay 100% in case of NPG≤17.5%</t>
    </r>
  </si>
  <si>
    <r>
      <t>•</t>
    </r>
    <r>
      <rPr>
        <sz val="8"/>
        <color rgb="FF000000"/>
        <rFont val="Arial"/>
        <family val="2"/>
      </rPr>
      <t xml:space="preserve"> Pay 100% in case of NPG≤18.75%</t>
    </r>
  </si>
  <si>
    <t xml:space="preserve"> Pay 70-75% in case the L/G duration does not exceed 5 years </t>
  </si>
  <si>
    <t xml:space="preserve">Pay 70-75% in case the L/G duration does not exceed 5 years </t>
  </si>
  <si>
    <t>Pay 100% 80% 50% depend on NPL level (Max claim 27-37%)</t>
  </si>
  <si>
    <t>Pay 100% 50% depend on NPL level(Max claim 27-32%)</t>
  </si>
  <si>
    <t>Pay 100% Max claim 30-50%</t>
  </si>
  <si>
    <t>Pay 100% Max claim 28-38%</t>
  </si>
  <si>
    <t>Pay 100% but not over Max Claim</t>
  </si>
  <si>
    <r>
      <t>•</t>
    </r>
    <r>
      <rPr>
        <sz val="8"/>
        <color rgb="FF000000"/>
        <rFont val="Arial"/>
        <family val="2"/>
      </rPr>
      <t xml:space="preserve"> Pay 50% incase 15% &lt; NPG ≤30% </t>
    </r>
  </si>
  <si>
    <r>
      <t>•</t>
    </r>
    <r>
      <rPr>
        <sz val="8"/>
        <color rgb="FF000000"/>
        <rFont val="Arial"/>
        <family val="2"/>
      </rPr>
      <t xml:space="preserve"> Pay 50% incase 20% &lt; NPG ≤25% </t>
    </r>
  </si>
  <si>
    <r>
      <t>•</t>
    </r>
    <r>
      <rPr>
        <sz val="8"/>
        <color rgb="FF000000"/>
        <rFont val="Arial"/>
        <family val="2"/>
      </rPr>
      <t xml:space="preserve"> Pay 50% incase 20% &lt; NPG ≤40% </t>
    </r>
  </si>
  <si>
    <r>
      <t>•</t>
    </r>
    <r>
      <rPr>
        <sz val="8"/>
        <color rgb="FF000000"/>
        <rFont val="Arial"/>
        <family val="2"/>
      </rPr>
      <t xml:space="preserve"> Pay 50% incase 17.5% &lt; NPG ≤32.5% </t>
    </r>
  </si>
  <si>
    <r>
      <t>•</t>
    </r>
    <r>
      <rPr>
        <sz val="8"/>
        <color rgb="FF000000"/>
        <rFont val="Arial"/>
        <family val="2"/>
      </rPr>
      <t xml:space="preserve"> Pay 70% incase 18.75% &lt; NPG ≤34.82% </t>
    </r>
  </si>
  <si>
    <t xml:space="preserve"> Pay 100% in case the L/G duration is over 5 years </t>
  </si>
  <si>
    <r>
      <t>•</t>
    </r>
    <r>
      <rPr>
        <sz val="8"/>
        <color rgb="FF000000"/>
        <rFont val="Arial"/>
        <family val="2"/>
      </rPr>
      <t xml:space="preserve"> Pay 25% incase 25% &lt; NPG ≤30% </t>
    </r>
  </si>
  <si>
    <t>depend on each sub-program</t>
  </si>
  <si>
    <t>Table 6: Nonbank Finance</t>
  </si>
  <si>
    <t>NUMBER OF NONBANK FINANCE INSTITUTIONS</t>
  </si>
  <si>
    <t>Microfinance institutions</t>
  </si>
  <si>
    <t>Credit unions/cooperatives</t>
  </si>
  <si>
    <t>Finance companies</t>
  </si>
  <si>
    <t>Pawnshops</t>
  </si>
  <si>
    <t>Leasing companies</t>
  </si>
  <si>
    <t>Factoring companies</t>
  </si>
  <si>
    <t>Insurance companies</t>
  </si>
  <si>
    <t>Table 7: Capital Markets</t>
  </si>
  <si>
    <t>EQUITY MARKET</t>
  </si>
  <si>
    <t>Main Board</t>
  </si>
  <si>
    <t>Index</t>
  </si>
  <si>
    <t>Market capitalization (B billion)*</t>
  </si>
  <si>
    <t>Trading value (B billion)**</t>
  </si>
  <si>
    <t>Trading volume (billion of shares)**</t>
  </si>
  <si>
    <t>Number of listed companies</t>
  </si>
  <si>
    <t xml:space="preserve">Number of IPOs </t>
  </si>
  <si>
    <t>Number of delisted companies</t>
  </si>
  <si>
    <t>Specialized Board</t>
  </si>
  <si>
    <t>mai</t>
  </si>
  <si>
    <t>Trading volume (billion shares)**</t>
  </si>
  <si>
    <t>Number of IPOs</t>
  </si>
  <si>
    <t>Moved to the main board</t>
  </si>
  <si>
    <t>Moved from the main board</t>
  </si>
  <si>
    <t>LiVEx</t>
  </si>
  <si>
    <t>IPO = initial public offering.</t>
  </si>
  <si>
    <t>* Excluding depositary receipts, unit trusts, derivative warrants, debentures and convertible debentures.</t>
  </si>
  <si>
    <t>** Excluding debentures and convertible debentures.</t>
  </si>
  <si>
    <t>Source: ADB Asia SME Monitor 2025 database. Data from Stock Exchange of Thailand (https://www.set.or.th/en/regulations/simplified_regulations/common_shares_p1.html).</t>
  </si>
  <si>
    <t>Table 7a: Listing Requirements - Stock Exchange of Thailand</t>
  </si>
  <si>
    <t>Criteria</t>
  </si>
  <si>
    <t>Stock</t>
  </si>
  <si>
    <t>Par value</t>
  </si>
  <si>
    <t>Paid-up capital after IPO</t>
  </si>
  <si>
    <t>≥ B50 million</t>
  </si>
  <si>
    <t>Shareholders’ equity</t>
  </si>
  <si>
    <t>Track record</t>
  </si>
  <si>
    <t>≥ 3 years</t>
  </si>
  <si>
    <t>≥ 2 years</t>
  </si>
  <si>
    <t>Net profit</t>
  </si>
  <si>
    <t>·    + accumulative in the most recent quarter ˃ 0</t>
  </si>
  <si>
    <t>Market capitalization test</t>
  </si>
  <si>
    <t>n/a.,</t>
  </si>
  <si>
    <t>Same management</t>
  </si>
  <si>
    <t>≥ 1 year</t>
  </si>
  <si>
    <t>·   Number of free float requirement: no less than 1,000 shareholders</t>
  </si>
  <si>
    <t>·   Number of free float requirement: no less than 300 shareholders</t>
  </si>
  <si>
    <t>Silent period</t>
  </si>
  <si>
    <t>·    Applicable to strategic shareholders</t>
  </si>
  <si>
    <t>·    55% of paid-up capital cannot be traded.</t>
  </si>
  <si>
    <t>·    For the period of 1 year, after 6 months may sell 25% of locked up amount.</t>
  </si>
  <si>
    <t>Independent directors</t>
  </si>
  <si>
    <t>At least 1/3 of all directors and at least 3 directors</t>
  </si>
  <si>
    <t>Audit committee</t>
  </si>
  <si>
    <t>At least 3 directors + 1 need to be knowledgeable in accounting</t>
  </si>
  <si>
    <t>Internal audit</t>
  </si>
  <si>
    <t>Good internal audit</t>
  </si>
  <si>
    <t>Company/shareholding structure</t>
  </si>
  <si>
    <t>·   No conflict of interest</t>
  </si>
  <si>
    <t>·   Distinct management and authorization system</t>
  </si>
  <si>
    <t>Financial advisor</t>
  </si>
  <si>
    <t>Approved by the SEC</t>
  </si>
  <si>
    <t>Financial statement/ auditor</t>
  </si>
  <si>
    <t>·   Financial statements complied with the SEC standards</t>
  </si>
  <si>
    <t>·   Approved by the SEC</t>
  </si>
  <si>
    <t xml:space="preserve">Chief financial officer (CFO) </t>
  </si>
  <si>
    <t>·   Bachelor’s degree.</t>
  </si>
  <si>
    <t>* applicable in 2019</t>
  </si>
  <si>
    <t>·   Have worked with the company at least 1 year prior to the listing date.</t>
  </si>
  <si>
    <t>·   Have experiences on accounting 3 years out of 5 latest years.</t>
  </si>
  <si>
    <t>·   Attend the Orientation course at least 12 hours and maintain the refreshed course at least 6 hours per annum.</t>
  </si>
  <si>
    <t xml:space="preserve">Financial statement standards </t>
  </si>
  <si>
    <t>·    IPO companies must adopt PAEs (publicly accountable entities) accounting standard for 3 years before submitting the filing.</t>
  </si>
  <si>
    <t>* applicable in 2024</t>
  </si>
  <si>
    <t>Management</t>
  </si>
  <si>
    <t>The Chairman and the Chief Executive Officer or equivalent position in other names must not be the same person.</t>
  </si>
  <si>
    <t>Opportunity Day</t>
  </si>
  <si>
    <t>The company must organize a meeting to present and clarify the information about business and performance to shareholders, investors and related persons according to the SET’s guideline within the first year of being a listed company.</t>
  </si>
  <si>
    <t>Table 6b: LiVEx : IPO Qualifications</t>
  </si>
  <si>
    <t>Qualifications</t>
  </si>
  <si>
    <t>SET</t>
  </si>
  <si>
    <t>Status</t>
  </si>
  <si>
    <t>Must be a public limited company</t>
  </si>
  <si>
    <t>Must be a public limited company+ Not investment Co.</t>
  </si>
  <si>
    <t>Directors /</t>
  </si>
  <si>
    <t>Directors &amp; executives must not have untrustworthy characteristics.</t>
  </si>
  <si>
    <t>Directors &amp; executives must not have untrustworthy characteristics</t>
  </si>
  <si>
    <t>executives</t>
  </si>
  <si>
    <t>and pass the training course from LiVEx.</t>
  </si>
  <si>
    <t>Paid-up capital</t>
  </si>
  <si>
    <t>≥ 50 M THB.</t>
  </si>
  <si>
    <t>Performance</t>
  </si>
  <si>
    <t>1. Medium size SME* and above.</t>
  </si>
  <si>
    <t>2. Startup Post-Series A.</t>
  </si>
  <si>
    <t>Silent Period</t>
  </si>
  <si>
    <t>Portion : 55% of paid-up after IPO</t>
  </si>
  <si>
    <t>Portion : 55% of paid-up after IPO.</t>
  </si>
  <si>
    <t>Period : 1 - 3 years since 1^{st} trading day</t>
  </si>
  <si>
    <t>Period : 3 years since 1^{st} trading day / can sell 20% after 1 year.</t>
  </si>
  <si>
    <t>FA / Investor types</t>
  </si>
  <si>
    <t>Must have FA</t>
  </si>
  <si>
    <t>FA is optional.</t>
  </si>
  <si>
    <t>All type of investor</t>
  </si>
  <si>
    <t>Professional Investor, issuer’s related person , HNW &amp; UHNW.</t>
  </si>
  <si>
    <t>Financial statement</t>
  </si>
  <si>
    <t>PAEs 3 years by audit firms under SEC list</t>
  </si>
  <si>
    <t>PAEs 1 year by audit firms under SEC list.</t>
  </si>
  <si>
    <t>% Free float /</t>
  </si>
  <si>
    <t>Fund raising amount 10 – 500 M THB.</t>
  </si>
  <si>
    <t>Public offering</t>
  </si>
  <si>
    <t>Achieve at least 80% of fund raising amount.</t>
  </si>
  <si>
    <t>Disclosure</t>
  </si>
  <si>
    <t>Periodic (Quarterly financial statements /56-1 one report ) / Material events</t>
  </si>
  <si>
    <t>Periodic (Half year financial statements /56-1 SME one report ) /</t>
  </si>
  <si>
    <t>Material events.</t>
  </si>
  <si>
    <t>* Manufacturing revenue B100-500 million, service revenue B50-300 million.</t>
  </si>
  <si>
    <t>Source: ADB Asia SME Monitor 2025 database. Data from Stock Exchange of Thailand.</t>
  </si>
  <si>
    <t>Table 8: Policies and Regulations</t>
  </si>
  <si>
    <t>Regulations</t>
  </si>
  <si>
    <t>Name</t>
  </si>
  <si>
    <t>Outline</t>
  </si>
  <si>
    <t>Nonfinance Regulations</t>
  </si>
  <si>
    <t>SMEs Promotion Act B.E.2543 (2000) [amendments: No.2/B.E.2561 (2018) and</t>
  </si>
  <si>
    <t>SME promotion policies. Establishment of the Office of Small and Medium Enterprises Promotion.  Amendment of the Act in 2018 and Ministerial Regulation on SME Definition in 2019 includes the new definition of MSMEs.</t>
  </si>
  <si>
    <t>Ministerial Regulation on SME Definition/B.E.2562 (2019)]</t>
  </si>
  <si>
    <t>Electronic Transactions Act B.E.2562 (2019)</t>
  </si>
  <si>
    <t>Regulation on electronic transaction service providers and consumer protection.</t>
  </si>
  <si>
    <t>Bankuptcy Act B.E. 2561 (2018)</t>
  </si>
  <si>
    <t>Regulation on business rehabilitation.</t>
  </si>
  <si>
    <t>Finance Regulations</t>
  </si>
  <si>
    <t>Thai Credit Guarantee Corporation Act B.E.2534 (1991) and No.2/B.E.2560 (2017)</t>
  </si>
  <si>
    <t>Regulation on capital markets.</t>
  </si>
  <si>
    <t xml:space="preserve">Credit Information Business Act B.E.2565 (2022) (No.6) </t>
  </si>
  <si>
    <t>Regulation on credit information business.</t>
  </si>
  <si>
    <t>Small and Medium Enterprise Development Bank of Thailand Act B.E.2545 (2002)</t>
  </si>
  <si>
    <t>Establishment of the Small and Medium Enterprise Development Bank of Thailand.</t>
  </si>
  <si>
    <t>Regulation on commercial banking and financing business.</t>
  </si>
  <si>
    <t>Business Collateral Act B.E. 2558 (2015)</t>
  </si>
  <si>
    <t>Range of eligible collateral for loans expanded to movable assets.</t>
  </si>
  <si>
    <t xml:space="preserve">Royal Decree on Tax Exemption and Support for the Implementation of Taxes under the Revenue Code B.E. 2558 (2015) </t>
  </si>
  <si>
    <t>Requiring the financial statements submitted to the Revenue Department as an evidence in applying for a loan with a financial institution.</t>
  </si>
  <si>
    <t>Payment Systems Act B.E.2560 (2017)</t>
  </si>
  <si>
    <t>Regulations on national payment system.</t>
  </si>
  <si>
    <t>Bank of Thailand Notification No.14/B.E.2563 on the Determination of Rules, Procedures, and Conditions for Peer-to-Peer Lending Businesses and Platforms (2020)</t>
  </si>
  <si>
    <t>Regulation on peer-to-peer (P2P) lending platforms. Procedures on regulatory sandbox (BOT).</t>
  </si>
  <si>
    <t>Community-based Financial Institutions Act B.E.2562 (2019)</t>
  </si>
  <si>
    <t>Regulations on the operational structure and rules on community-based finance business.</t>
  </si>
  <si>
    <t>Bank of Thailand Notification on Rules, Procedures, and Conditions for Undertaking of Personal Loan Business</t>
  </si>
  <si>
    <t>Regulations and procedures on personal loan business.</t>
  </si>
  <si>
    <t>Bank of Thailand Notification on Rules, Procedures, and Conditions for Undertaking of Nano Finance Business</t>
  </si>
  <si>
    <t>Regulations and procedures on nano finance business.</t>
  </si>
  <si>
    <t>Bank of Thailand Notification on Rules, Procedures, and Conditions for Conducting Credit Card Business</t>
  </si>
  <si>
    <t>Regulations and procedures on credit card business.</t>
  </si>
  <si>
    <t>Regulations and procedures on convertible debuntures offering for SMEs.</t>
  </si>
  <si>
    <t>Regulations and procedures on equity and convertible debenture offering for SMEs.</t>
  </si>
  <si>
    <t>Bank of Thailand Circular on Rules, Procedures, and Conditions for Undertaking of Digital Personal Loan Business (2020)</t>
  </si>
  <si>
    <t xml:space="preserve">Regulations and procedures on digital personal loan business (providing loans based on the use of alternative data and digital service channels). </t>
  </si>
  <si>
    <t>The Notification of the Capital Market Supervisory Board  Notification No.Tor Jor.71/2564 Re: Newly Issued Shares by Public Companies for Listings on Live Exchange and Securities Offerings on Live Exchange</t>
  </si>
  <si>
    <t xml:space="preserve">Regulations and procedures on Public Offering by SME and listings on Live Exchange </t>
  </si>
  <si>
    <t>The Notification of the Capital Market Supervisory Board  Notification No.Tor Jor.75/2564 Re: Post-obligations of Companies after Offering Newly Issued Shares for Listing on Live Exchange</t>
  </si>
  <si>
    <t>Regulations on Ongoing Requirements for Listed SME</t>
  </si>
  <si>
    <t>Bank of Thailand Guildeline on Central Web Service for supporting digital factoring ecosystem (2021)</t>
  </si>
  <si>
    <t>Guideline on Central Web Service, for the purpose of checking invoice against double financing.</t>
  </si>
  <si>
    <t>The Notification of the Securities and Exchange Commission Notification No.Kor Jor.3/2563 Re: Regulations on offer for sale of Convertible debenture by SME</t>
  </si>
  <si>
    <t>The Notification of the Capital Market Supervisory Board Notification No.Tor Jor.17/2563 Re: Securities offering for SME</t>
  </si>
  <si>
    <t xml:space="preserve">The Notification of the Securities and Exchange Commission Notification No.Kor Jor.1/2563 Re: Regulations on offer for sale of shares by SE which is a public limited company </t>
  </si>
  <si>
    <t xml:space="preserve">Regulations and procedures on equity offering for Social Enterprise which is a public limited company. </t>
  </si>
  <si>
    <t xml:space="preserve">The Notification of the Capital Market Supervisory Board Notification No.Tor Jor.1/2563 Re: Regulations on offer for sale of shares by SE which is a private limited company  </t>
  </si>
  <si>
    <t xml:space="preserve">Regulations and procedures on equity offering for Social Enterprise which is a private limited company. </t>
  </si>
  <si>
    <t>The Royal Decree on the Digital Asset Businesses B.E. 2561</t>
  </si>
  <si>
    <t>Regulation on digital assets.</t>
  </si>
  <si>
    <t>Regulation and procedures on digital asset business operators – exchange, dealer, and broker.</t>
  </si>
  <si>
    <t>The Notification of the Securities and Exchange Commission No. GorJor. 12/2567 Re : Criteria, Provisions, Procedure for Approval of  an ICO Portal Service Provider (No.11)</t>
  </si>
  <si>
    <t>Regulation and procedures on ICO portals and investor protection.</t>
  </si>
  <si>
    <t>Regulation and procedures on ICO issuers and investor protection.</t>
  </si>
  <si>
    <t>Regulators and Policymakers</t>
  </si>
  <si>
    <t>Responsibility</t>
  </si>
  <si>
    <t>Formulate national long-term strategies, including SME policies.</t>
  </si>
  <si>
    <t>National Board of SMEs Promotion</t>
  </si>
  <si>
    <t>Stipulate SME promotion policies and plans, and supervise the OSMEP's operations.</t>
  </si>
  <si>
    <t>Office of Small and Medium Enterprises Promotion (OSMEP)</t>
  </si>
  <si>
    <t>Plan and coordinate SMEs promotion policies.</t>
  </si>
  <si>
    <t>Fiscal Policy Office, Ministry of Finance (FPO)</t>
  </si>
  <si>
    <t>Formulate national fiscal and economic policies, and supervise pico finance lenders as well as supervise SFIs in regards to policy implementation.</t>
  </si>
  <si>
    <t>Bank of Thailand (BOT)</t>
  </si>
  <si>
    <t>Monetary policy, financial stability, regulate and supervise commercial banks, specialized financial institutions, some nonbank finance institutions, and payment service providers.</t>
  </si>
  <si>
    <t>Securities and Exchange Commission (SEC)</t>
  </si>
  <si>
    <t>Regulate and supervise capital markets (inluding mai and live exchange (SME Board)).</t>
  </si>
  <si>
    <t>Policies</t>
  </si>
  <si>
    <t>Responsible Entity</t>
  </si>
  <si>
    <t>OSMEP</t>
  </si>
  <si>
    <t>1)</t>
  </si>
  <si>
    <t>Reinvigorate SMEs as key economic and social mechanism.</t>
  </si>
  <si>
    <t>2)</t>
  </si>
  <si>
    <t>Build and improve infrastructure and reducing obstacles in business operations.</t>
  </si>
  <si>
    <t>3)</t>
  </si>
  <si>
    <t>Reinforce SMEs to attain sustainable growth.</t>
  </si>
  <si>
    <t>4)</t>
  </si>
  <si>
    <t>Capacity building for SMEs in the export sector.</t>
  </si>
  <si>
    <t>5)</t>
  </si>
  <si>
    <t>Create and develop new entrepreneurs.</t>
  </si>
  <si>
    <t>6)</t>
  </si>
  <si>
    <t>Promote the role of community enterprises.</t>
  </si>
  <si>
    <t>Create new entrepreneurs and promote capacity building among existing entrepreneurs.</t>
  </si>
  <si>
    <t>Upgrade productivity and innovative capability in manufacturing sector.</t>
  </si>
  <si>
    <t>Enhance efficiency and reduce modern trade effects in trade sector.</t>
  </si>
  <si>
    <t>Promote value creation and value added in service sector.</t>
  </si>
  <si>
    <t>Promote SMEs in regional and local areas.</t>
  </si>
  <si>
    <t>Develop enabling factors favorable to business operation.</t>
  </si>
  <si>
    <t>Develop enabling factors and a conducive business environment for Thai SMEs.</t>
  </si>
  <si>
    <t>Build and strengthen Thai SMEs competitiveness.</t>
  </si>
  <si>
    <t>Promote balanced growth for regional Thai SMEs.</t>
  </si>
  <si>
    <t>Build and strengthen business capability of Thai SMEs for international economic integration.</t>
  </si>
  <si>
    <t>Elevate productivity, technology, and innovation.</t>
  </si>
  <si>
    <t>Promote capital access.</t>
  </si>
  <si>
    <t>Promote market access and internationalization.</t>
  </si>
  <si>
    <t>Develop and promote entrepreneurship.</t>
  </si>
  <si>
    <t>Develop tools for efficient implementation.</t>
  </si>
  <si>
    <t>Revise regulation, laws, and privileges supportive to SMEs.</t>
  </si>
  <si>
    <t>7)</t>
  </si>
  <si>
    <t>Create high value-added startups.</t>
  </si>
  <si>
    <t>8)</t>
  </si>
  <si>
    <t>Promote SME clusters.</t>
  </si>
  <si>
    <t>9)</t>
  </si>
  <si>
    <t>Strengthen fundamental enterprise.</t>
  </si>
  <si>
    <t xml:space="preserve">Main Mission for Master Plan </t>
  </si>
  <si>
    <t>1) Help SMEs affected by the Covid-19 situation to be able to support themselves and can retore their business.</t>
  </si>
  <si>
    <t>2) Enhance the potential of SMEs to be ready for the new economic context and ready to enter the competition when the Covid-19 situation unfolds</t>
  </si>
  <si>
    <t>3) Enhancing environmental factors to facilitate the business sector to start and grow.</t>
  </si>
  <si>
    <t>Alleviating problems and rehabilitating businesses affected by the COVID-19 situation</t>
  </si>
  <si>
    <t>1.1) Enhance liquidity for SMEs to support their business to survive</t>
  </si>
  <si>
    <t>1.2) Generate sales opportunities and expand the market for SMEs</t>
  </si>
  <si>
    <t>1.3) Adjust business to accommodate changes</t>
  </si>
  <si>
    <t>1.4) Enhance knowledge and vocational skills for affected workers</t>
  </si>
  <si>
    <t>Preparation for SMEs to be ready for entering the competition in a new economic context (New Normal)</t>
  </si>
  <si>
    <t>2.1) Promote the adoption of technology and digital in corporate and business management</t>
  </si>
  <si>
    <t>2.2) Develop products and services to achieve quality, standards and create value. through the use of science, technology, innovation and creativity</t>
  </si>
  <si>
    <t>2.3) Develop business management skills for SME entrepreneurs</t>
  </si>
  <si>
    <t>2.4) Develop labor skills to be the driving force of the business sector towards becoming an organization powerful.</t>
  </si>
  <si>
    <t>2.5) Encourage SMEs to access funding sources</t>
  </si>
  <si>
    <t>2.6) Promote SMEs to compete internationally</t>
  </si>
  <si>
    <t>2.7) Create new entrepreneurs with the potential to increase economic value</t>
  </si>
  <si>
    <t>Adjusting business environment to make it easier for SMEs to do business</t>
  </si>
  <si>
    <t>3.1) Amend the law and practices to facilitate and reduce obstacles to business operations</t>
  </si>
  <si>
    <t>3.2) Develop SME database (SME big data) for use in policy formulation</t>
  </si>
  <si>
    <t>3.3) There is a center for information and service.</t>
  </si>
  <si>
    <t>3.4) Develop learning resources for business development that SMEs can always access.</t>
  </si>
  <si>
    <t>3.5) Develop SME potential assessment tools</t>
  </si>
  <si>
    <t>3.6) Improve the efficiency of the use of Business Development Service Providers (BDSP).</t>
  </si>
  <si>
    <t>3.7) Develop an efficient financial environment</t>
  </si>
  <si>
    <t>3.8) Develop innovation development environment</t>
  </si>
  <si>
    <t>The vision of the plan is to make Thailand has strong, high potential, and competitive SMEs. The plan has three strategic objectives to achieve its vision:</t>
  </si>
  <si>
    <t>1. Comprehensive promotion of all SME segments to be strong and grow: This objective focuses on inclusive development for all SME sectors, promoting growth and strength in all segments of the SME industry.</t>
  </si>
  <si>
    <t>2. Creating market opportunities to enhance the business potential: The focus of this objective is to find market opportunities and to enhance the business potential of SMEs through government procurement, global value chains and other initiatives.</t>
  </si>
  <si>
    <t>3. Developing ecosystems to reduce SME obstacles in doing business: The objective here is to develop the necessary ecosystems that will reduce obstacles for SMEs in doing business. This will be done by improving access to finance, technology and innovation, labor readiness, big data, law and regulation, and information for policy formulation.</t>
  </si>
  <si>
    <t>National Strategy 2018-2037 and Master Plan (October 2019)</t>
  </si>
  <si>
    <t>NESDB</t>
  </si>
  <si>
    <t>Create national security for public contentment.</t>
  </si>
  <si>
    <t>Enhance differenet capacities to promote constant economic development.</t>
  </si>
  <si>
    <t>Promote multidimensional human capital development for righteous, skillfull, and quality citizens.</t>
  </si>
  <si>
    <t>Broaden opportunities and promote equality in society.</t>
  </si>
  <si>
    <t>Improve quality of life based on green growth.</t>
  </si>
  <si>
    <t>Reform government administration with a focus on public interest.</t>
  </si>
  <si>
    <t>Thailand 4.0 (2016)</t>
  </si>
  <si>
    <t>Prepare Thais 4.0 for Thailand becoming a first world nation.</t>
  </si>
  <si>
    <t>Develop technology cluster and future industries.</t>
  </si>
  <si>
    <t>Incubate entrepreneurs and develop networks of innovation-driven enterprise.</t>
  </si>
  <si>
    <t>Strengthen the internal economy through the mechanism of 18 provincial clusters and 76 provinces.</t>
  </si>
  <si>
    <t>Integrate with ASEAN and connect Thailand to the global community.</t>
  </si>
  <si>
    <t>The Twelfth National Economic and Social Development Plan (2017-2021)</t>
  </si>
  <si>
    <t xml:space="preserve">Strengthen and realize the potential of human capital. </t>
  </si>
  <si>
    <t>Create a just society and reduce inequality.</t>
  </si>
  <si>
    <t>Strengthen the economy, and underpin sustainable competitiveness.</t>
  </si>
  <si>
    <t xml:space="preserve">Environmentally-friendly growth for sustainable development. </t>
  </si>
  <si>
    <t xml:space="preserve">Reinforce national security for the country’s progress towards prosperity and sustainability. </t>
  </si>
  <si>
    <t xml:space="preserve">Public administration, corruption prevention, and good governance in Thai society. </t>
  </si>
  <si>
    <t>Advance infrastructure and logistics.</t>
  </si>
  <si>
    <t>Develop science, technology, research and innovation.</t>
  </si>
  <si>
    <t>Regional, urban, and economic zone development.</t>
  </si>
  <si>
    <t>10)</t>
  </si>
  <si>
    <t>International cooperation for development.</t>
  </si>
  <si>
    <t xml:space="preserve">The Bank of Thailand’s 3-Year Strategic Plan (2017-2019) </t>
  </si>
  <si>
    <t>BOT</t>
  </si>
  <si>
    <t>Monetary stability.</t>
  </si>
  <si>
    <t>Financial stabililty.</t>
  </si>
  <si>
    <t>Financial institutions stability.</t>
  </si>
  <si>
    <t>Payments system stability.</t>
  </si>
  <si>
    <t>Financial system development.</t>
  </si>
  <si>
    <t>Connectivity.</t>
  </si>
  <si>
    <t>Financial inclusion, market conduct, and sustainability.</t>
  </si>
  <si>
    <t>Data systems and analytics.</t>
  </si>
  <si>
    <t>Research excellence.</t>
  </si>
  <si>
    <t>Human resource.</t>
  </si>
  <si>
    <t>11)</t>
  </si>
  <si>
    <t>Organizational capablity.</t>
  </si>
  <si>
    <t>12)</t>
  </si>
  <si>
    <t>Stakeholders engagement.</t>
  </si>
  <si>
    <t>Financial Sector Master Plan Phase III (2016-2020)</t>
  </si>
  <si>
    <t>Facilitate access to alternative funding channels (e.g., P2P lending, crowdfunding, and venture capital) and promote e-financial transactions (e.g., e-factoring and e-claims) which aim to reduce existing gaps in the credit and financing market for SMEs.</t>
  </si>
  <si>
    <t>Promote development of digital solutions that could address SMEs painpoints, increse efficiency, and reduce costs, e.g., standardized QR code and promptpay (low cost fund transfer service).</t>
  </si>
  <si>
    <t>Support Thai Credit Guarantee Corporation (TCG) in the development of effective credit guarantee mechanisms to mitigate risks for SMEs.</t>
  </si>
  <si>
    <t>Encourage the National Credit Bureau (NCB) to expand its coverage to include more types and a larger number of members, and to offer bureau scoring services both for individuals and juristic persons; promote the usage of alternative information for credit assessment (e.g., payment and transactional data).</t>
  </si>
  <si>
    <t xml:space="preserve">Support the implementation of government policies on SMEs development such as encouraging the government’s SME One-Stop Service Center (OSS) in its role as an information center and a resource for helping SMEs develop their capabilities. </t>
  </si>
  <si>
    <t>Financial Landscape</t>
  </si>
  <si>
    <t>Leveraging on technology and data to drive innovation:</t>
  </si>
  <si>
    <t>1.1) Open Competition: to allow both incumbent and new players to compete on a level playing field to provide better financial services and innovation for customers. Key policies include introducing a virtual banking license to stimulate competition among service providers without creating monopolies or unfair market dominance, and increasing flexibility of business scope for incumbents (both bank and non-bank financial institutions) to better compete, innovate, and meet consumer needs, including SMEs’.</t>
  </si>
  <si>
    <t>1.2) Open Infrastructure: to develop key financial infrastructures and allow more service providers to access at fair and reasonable costs. This aims to improve efficiency, facilitate a transition to a digital economy, and create digital footprints to improve access to funding, especially for SMEs.</t>
  </si>
  <si>
    <t>1.3) Open Data: to enable better utilization of data to support the development of better financial services with appropriate data governance. This will also support the effective use of micro-level data and improve financial access for SMEs.</t>
  </si>
  <si>
    <t>Payment Systems Roadmap No. 4  (2019-2021)</t>
  </si>
  <si>
    <t>Develop infrastructure that is interoperable, secure, and in compliance with international standards to support innovations and cross-boarder connectivity.</t>
  </si>
  <si>
    <t>Promote the development of various service innovations that meet users’ needs.</t>
  </si>
  <si>
    <t>Integrate payment data for utilization, develop data integration, and analyze by using technologies.</t>
  </si>
  <si>
    <t>Maintain stability, sound risk management, responsive supervision and examination, and customer protection.</t>
  </si>
  <si>
    <t>Improve access, raise awareness and understanding, and promote continuous usage.</t>
  </si>
  <si>
    <t>Payment Directional Paper (2022-2024)</t>
  </si>
  <si>
    <t>Openness</t>
  </si>
  <si>
    <t>1.1 Open Competition: Develop infrastructure that is interoperable, secure, and in compliance with international standards to support innovations and cross-boarder connectivity.</t>
  </si>
  <si>
    <t xml:space="preserve">1.2 Open Infrastructure: Promote the development of various service innovations that meet users’ needs. </t>
  </si>
  <si>
    <t>1.3 Open Data: Utilize payment transactional data for payment policy and supervison, develop integrated data among related regulators , and use new technology for analysing Big data.</t>
  </si>
  <si>
    <t>Inclusivity</t>
  </si>
  <si>
    <t>2.1 Adoption: Collaborate with the government and private sectors and payment service providers to expand digital payment services such as digital fare payments in public transport systems, reduce cheque usage in corporate tax payments, and develop government application extensions.</t>
  </si>
  <si>
    <t>2.2 Literacy: Foster collaboration among the financial and government sectors to educate and warn about issues such as correct usage, precautions for online purchases, being tricked into fraudulent transfers, or opening a fraudulently used account.</t>
  </si>
  <si>
    <t>Resiliency</t>
  </si>
  <si>
    <t>3.1 Digital payment regulation and supervision need to be more flexible to support innovation development, open competition and  the rapid risk, as well as the security of payment system infrastucture.</t>
  </si>
  <si>
    <t>FPO</t>
  </si>
  <si>
    <t>SME related measure: "Promoting Capital Market to be source of finance for SMEs and Innovation".</t>
  </si>
  <si>
    <t>The Fourth Thai Capital Market Development Plan (2022-2027)</t>
  </si>
  <si>
    <t>SEC / FPO</t>
  </si>
  <si>
    <t>SME related measure: "Promoting the Accessibility of the Capital Market for SMEs."</t>
  </si>
  <si>
    <t>Policy Guidelines for the Specialized Financial Institutions with regards to SMEs (2016-2020)</t>
  </si>
  <si>
    <t>Policy Guidelines for the Specialized Financial Institutions (2021-2025)</t>
  </si>
  <si>
    <t>Finance for all: encouraging Specialized Financial Institutions (SFIs) to bridge the financial gap, promote financial inclusion, and drive financial innovation.</t>
  </si>
  <si>
    <t>Literacy for all: encouraging SFIs to provide comprehensive knowledge and skills in essential areas, with a particular focus on professional literacy, financial literacy, and digital literacy.</t>
  </si>
  <si>
    <t>Reponsibility for all: encouraging SFIs to operate business in line with sustainable banking practices and support government activities while adhering to the principles of fiscal discipline.</t>
  </si>
  <si>
    <t>SEC</t>
  </si>
  <si>
    <t xml:space="preserve">SME = small and medium-sized enterprise. </t>
  </si>
  <si>
    <t>Source: ADB Asia SME Monitor 2025 database. Data from Office of Small and Medium Enterprises Promotion, Bank of Thailand, and Securities and Exchange Commission.</t>
  </si>
  <si>
    <t> </t>
  </si>
  <si>
    <t>Table 8a: COVID-19  Emergency Measures</t>
  </si>
  <si>
    <r>
      <t xml:space="preserve">Fund Size 
</t>
    </r>
    <r>
      <rPr>
        <sz val="9"/>
        <color rgb="FF000000"/>
        <rFont val="Arial"/>
        <family val="2"/>
      </rPr>
      <t>(B million)</t>
    </r>
  </si>
  <si>
    <t>Bank of Thailand</t>
  </si>
  <si>
    <t>1. Special loan</t>
  </si>
  <si>
    <r>
      <rPr>
        <b/>
        <u/>
        <sz val="8"/>
        <rFont val="Arial"/>
        <family val="2"/>
      </rPr>
      <t>Purpose</t>
    </r>
    <r>
      <rPr>
        <u/>
        <sz val="8"/>
        <rFont val="Arial"/>
        <family val="2"/>
      </rPr>
      <t xml:space="preserve"> </t>
    </r>
    <r>
      <rPr>
        <sz val="8"/>
        <rFont val="Arial"/>
        <family val="2"/>
      </rPr>
      <t xml:space="preserve">: to provide low cost funding and address limitations of the previous soft loan, which were designed to cope with the severe situation but would soon be recovered, to be flexible enough to withstand the uncertainty and also match the nature of the COVID-19 pandemic which had become more persistent with a high degree of risk. As the situation changed, the BOT also revised the regulation to increase loan accessibility, especially for more risky debtors, and to reduce cost burden for SMEs.
</t>
    </r>
    <r>
      <rPr>
        <b/>
        <u/>
        <sz val="8"/>
        <rFont val="Arial"/>
        <family val="2"/>
      </rPr>
      <t>Main Feature</t>
    </r>
    <r>
      <rPr>
        <b/>
        <sz val="8"/>
        <rFont val="Arial"/>
        <family val="2"/>
      </rPr>
      <t>s:</t>
    </r>
    <r>
      <rPr>
        <sz val="8"/>
        <rFont val="Arial"/>
        <family val="2"/>
      </rPr>
      <t xml:space="preserve">
</t>
    </r>
    <r>
      <rPr>
        <b/>
        <sz val="8"/>
        <rFont val="Arial"/>
        <family val="2"/>
      </rPr>
      <t>1. Eligible debtors</t>
    </r>
    <r>
      <rPr>
        <sz val="8"/>
        <rFont val="Arial"/>
        <family val="2"/>
      </rPr>
      <t xml:space="preserve"> :  Existing debtors (SMEs with a credit line not exceeding 500 million baht in 28 Feb 2021) and new debtors who had never had credit line with the commercial banks and specialized financial institutions.
</t>
    </r>
    <r>
      <rPr>
        <b/>
        <sz val="8"/>
        <rFont val="Arial"/>
        <family val="2"/>
      </rPr>
      <t xml:space="preserve">2. Credit limit : 
   </t>
    </r>
    <r>
      <rPr>
        <sz val="8"/>
        <rFont val="Arial"/>
        <family val="2"/>
      </rPr>
      <t xml:space="preserve"> 2.1 Exisiting debtor</t>
    </r>
    <r>
      <rPr>
        <b/>
        <sz val="8"/>
        <rFont val="Arial"/>
        <family val="2"/>
      </rPr>
      <t xml:space="preserve"> : </t>
    </r>
    <r>
      <rPr>
        <sz val="8"/>
        <rFont val="Arial"/>
        <family val="2"/>
      </rPr>
      <t>up to</t>
    </r>
    <r>
      <rPr>
        <b/>
        <sz val="8"/>
        <rFont val="Arial"/>
        <family val="2"/>
      </rPr>
      <t xml:space="preserve"> </t>
    </r>
    <r>
      <rPr>
        <sz val="8"/>
        <rFont val="Arial"/>
        <family val="2"/>
      </rPr>
      <t>30% of credit line or 50 million baht, whichever is higher but not exceed 150 million baht.
    2.2 New debtor : up to 50 million baht.</t>
    </r>
    <r>
      <rPr>
        <b/>
        <sz val="8"/>
        <rFont val="Arial"/>
        <family val="2"/>
      </rPr>
      <t xml:space="preserve">
3. Interest</t>
    </r>
    <r>
      <rPr>
        <sz val="8"/>
        <rFont val="Arial"/>
        <family val="2"/>
      </rPr>
      <t xml:space="preserve"> : Concessional rate of 2% per annum and the average interest rate over the 5 years must not over 5% per annum (For the first 6 months, the government would provide interest subsidy of 2% per annum).
</t>
    </r>
    <r>
      <rPr>
        <b/>
        <sz val="8"/>
        <rFont val="Arial"/>
        <family val="2"/>
      </rPr>
      <t>4. Guarantee</t>
    </r>
    <r>
      <rPr>
        <sz val="8"/>
        <rFont val="Arial"/>
        <family val="2"/>
      </rPr>
      <t xml:space="preserve"> : 10 years with maximum portfolio claim of 40% (guarantee fee up to 1.75% per annum, government subsidises 3.5% throughout the guarantee period).
</t>
    </r>
    <r>
      <rPr>
        <b/>
        <sz val="8"/>
        <rFont val="Arial"/>
        <family val="2"/>
      </rPr>
      <t>5. The BOT provides low cost funding</t>
    </r>
    <r>
      <rPr>
        <sz val="8"/>
        <rFont val="Arial"/>
        <family val="2"/>
      </rPr>
      <t xml:space="preserve"> for commercial bank and specialized financial institutions at low interestrate (0.01% per annum) for 5 years.</t>
    </r>
  </si>
  <si>
    <t>2. Credit Card and Personal Loan</t>
  </si>
  <si>
    <r>
      <rPr>
        <b/>
        <u/>
        <sz val="8"/>
        <rFont val="Arial"/>
        <family val="2"/>
      </rPr>
      <t>Purpose</t>
    </r>
    <r>
      <rPr>
        <sz val="8"/>
        <rFont val="Arial"/>
        <family val="2"/>
      </rPr>
      <t xml:space="preserve"> : to temporarily provide additional liquidity to retail debtors.
</t>
    </r>
    <r>
      <rPr>
        <b/>
        <u/>
        <sz val="8"/>
        <rFont val="Arial"/>
        <family val="2"/>
      </rPr>
      <t>Main features</t>
    </r>
    <r>
      <rPr>
        <sz val="8"/>
        <rFont val="Arial"/>
        <family val="2"/>
      </rPr>
      <t xml:space="preserve">: 
</t>
    </r>
    <r>
      <rPr>
        <b/>
        <sz val="8"/>
        <rFont val="Arial"/>
        <family val="2"/>
      </rPr>
      <t xml:space="preserve">1. Reducing the minimum monthly repayment for credit card </t>
    </r>
    <r>
      <rPr>
        <sz val="8"/>
        <rFont val="Arial"/>
        <family val="2"/>
      </rPr>
      <t xml:space="preserve">from 10% to 5% during 2020 to 2022 and would be gradually increase to 8% in 2023, and to 10% from 2024 onwards. 
</t>
    </r>
    <r>
      <rPr>
        <b/>
        <sz val="8"/>
        <rFont val="Arial"/>
        <family val="2"/>
      </rPr>
      <t>2. Increasing credit limits of credit card and personal loans under supervision</t>
    </r>
    <r>
      <rPr>
        <sz val="8"/>
        <rFont val="Arial"/>
        <family val="2"/>
      </rPr>
      <t xml:space="preserve"> from 1.5 to 2 times of monthly income or average cash flow per month for debtors whose monthly income.
or average cash flow per month below 30,000 baht until the end of 2022. 
</t>
    </r>
    <r>
      <rPr>
        <b/>
        <sz val="8"/>
        <rFont val="Arial"/>
        <family val="2"/>
      </rPr>
      <t>3. Increasing credit limit on digital personal loans</t>
    </r>
    <r>
      <rPr>
        <sz val="8"/>
        <rFont val="Arial"/>
        <family val="2"/>
      </rPr>
      <t xml:space="preserve"> from 20,000 baht to 40,000 baht and extended maturity up to no more than 12 months until the end of 2022. </t>
    </r>
  </si>
  <si>
    <t xml:space="preserve">3. Long-term debt restructuring measure </t>
  </si>
  <si>
    <r>
      <rPr>
        <b/>
        <u/>
        <sz val="8"/>
        <rFont val="Arial"/>
        <family val="2"/>
      </rPr>
      <t>Purpose</t>
    </r>
    <r>
      <rPr>
        <b/>
        <sz val="8"/>
        <rFont val="Arial"/>
        <family val="2"/>
      </rPr>
      <t xml:space="preserve"> </t>
    </r>
    <r>
      <rPr>
        <sz val="8"/>
        <rFont val="Arial"/>
        <family val="2"/>
      </rPr>
      <t xml:space="preserve">: to encourage financial institutions, specialized financial institutions, and non-banks to provide a long-term debt restructuring with flexibility for all types of debtors allowing debtors to see their debt burden and be able to make a clearer financial plan. 
</t>
    </r>
    <r>
      <rPr>
        <b/>
        <u/>
        <sz val="8"/>
        <rFont val="Arial"/>
        <family val="2"/>
      </rPr>
      <t>Main features</t>
    </r>
    <r>
      <rPr>
        <b/>
        <sz val="8"/>
        <rFont val="Arial"/>
        <family val="2"/>
      </rPr>
      <t xml:space="preserve">: </t>
    </r>
    <r>
      <rPr>
        <sz val="8"/>
        <rFont val="Arial"/>
        <family val="2"/>
      </rPr>
      <t xml:space="preserve">
</t>
    </r>
    <r>
      <rPr>
        <b/>
        <sz val="8"/>
        <rFont val="Arial"/>
        <family val="2"/>
      </rPr>
      <t>1. Financial institutions, specialized financial institutions, and non-banks are encouraged to reduce installment payments reflecting debtors’ plunging income</t>
    </r>
    <r>
      <rPr>
        <sz val="8"/>
        <rFont val="Arial"/>
        <family val="2"/>
      </rPr>
      <t xml:space="preserve">, and then gradually increase the installment payments in phasing, consistent with debtors’ financial projection and the promising economic outlook (step-up), so that debtors would be able to repay their debt base on their ability to pay and not turning into non-performing loans. 
</t>
    </r>
    <r>
      <rPr>
        <b/>
        <sz val="8"/>
        <rFont val="Arial"/>
        <family val="2"/>
      </rPr>
      <t>2. Financial institutions, specialized financial institutions, and non-banks would still be able to restructure the debt</t>
    </r>
    <r>
      <rPr>
        <sz val="8"/>
        <rFont val="Arial"/>
        <family val="2"/>
      </rPr>
      <t xml:space="preserve"> by adjusting the repayment terms and conditions to cope with the impact from the change of the situation. 
</t>
    </r>
    <r>
      <rPr>
        <b/>
        <sz val="8"/>
        <rFont val="Arial"/>
        <family val="2"/>
      </rPr>
      <t>3. The BOT has relaxed the regulations regarding the asset classification and provisioning criteria</t>
    </r>
    <r>
      <rPr>
        <sz val="8"/>
        <rFont val="Arial"/>
        <family val="2"/>
      </rPr>
      <t xml:space="preserve"> </t>
    </r>
    <r>
      <rPr>
        <b/>
        <sz val="8"/>
        <rFont val="Arial"/>
        <family val="2"/>
      </rPr>
      <t>until 2023</t>
    </r>
    <r>
      <rPr>
        <sz val="8"/>
        <rFont val="Arial"/>
        <family val="2"/>
      </rPr>
      <t xml:space="preserve"> so that the degree of such relaxation would depend on the degree of support financial institution provides to the debtors.</t>
    </r>
  </si>
  <si>
    <t>4. Asset Warehousing Scheme</t>
  </si>
  <si>
    <r>
      <rPr>
        <b/>
        <u/>
        <sz val="8"/>
        <rFont val="Arial"/>
        <family val="2"/>
      </rPr>
      <t>Purpose</t>
    </r>
    <r>
      <rPr>
        <sz val="8"/>
        <rFont val="Arial"/>
        <family val="2"/>
      </rPr>
      <t xml:space="preserve"> : to provide an alternative tool for debtors, who have assets as collateral and are adversely affected by COVID-19 outbreak in the protracted period and require prolonged business recovery period particularly businesses in tourism sector, to restructure their debts under this scheme. 
</t>
    </r>
    <r>
      <rPr>
        <b/>
        <u/>
        <sz val="8"/>
        <rFont val="Arial"/>
        <family val="2"/>
      </rPr>
      <t>Main features</t>
    </r>
    <r>
      <rPr>
        <b/>
        <sz val="8"/>
        <rFont val="Arial"/>
        <family val="2"/>
      </rPr>
      <t>:</t>
    </r>
    <r>
      <rPr>
        <sz val="8"/>
        <rFont val="Arial"/>
        <family val="2"/>
      </rPr>
      <t xml:space="preserve">
</t>
    </r>
    <r>
      <rPr>
        <b/>
        <sz val="8"/>
        <rFont val="Arial"/>
        <family val="2"/>
      </rPr>
      <t xml:space="preserve">1. Businesses could transfer collaterals on the purpose of debt repayment to commercial banks and specialized financial institutions with agreement to allow businesses be the first rights to repurchase the transferred collaterals back </t>
    </r>
    <r>
      <rPr>
        <sz val="8"/>
        <rFont val="Arial"/>
        <family val="2"/>
      </rPr>
      <t xml:space="preserve">within a specific time frame (3 - 5 years) at the agreed price and the first right to lease the transferred collaterals back for business operations. 
</t>
    </r>
    <r>
      <rPr>
        <b/>
        <sz val="8"/>
        <rFont val="Arial"/>
        <family val="2"/>
      </rPr>
      <t>2. The government supported debtors by exempting taxes and fees</t>
    </r>
    <r>
      <rPr>
        <sz val="8"/>
        <rFont val="Arial"/>
        <family val="2"/>
      </rPr>
      <t xml:space="preserve"> related to asset transferring.
</t>
    </r>
    <r>
      <rPr>
        <b/>
        <sz val="8"/>
        <rFont val="Arial"/>
        <family val="2"/>
      </rPr>
      <t xml:space="preserve">3. The BOT provides low-cost fundings </t>
    </r>
    <r>
      <rPr>
        <sz val="8"/>
        <rFont val="Arial"/>
        <family val="2"/>
      </rPr>
      <t>to the financial institutions and specialized financial institutions.</t>
    </r>
  </si>
  <si>
    <t>5. LTV relaxation</t>
  </si>
  <si>
    <r>
      <rPr>
        <b/>
        <u/>
        <sz val="8"/>
        <rFont val="Arial"/>
        <family val="2"/>
      </rPr>
      <t>Purpose</t>
    </r>
    <r>
      <rPr>
        <sz val="8"/>
        <rFont val="Arial"/>
        <family val="2"/>
      </rPr>
      <t xml:space="preserve"> : to stimulate economic activities and support employment in the real estate and related business sectors as those were a significant sector of the Thai economy, in terms of GDP ratio and national employment. This would bolster the demand of home buyers who had good financial health, and also would support refinancing and debt consolidation measures by increasing the opportunity for debtors to receive additional liquidity and appropriate debt structuring under the risk appetite of financial institutions and specialized financial institutions.
</t>
    </r>
    <r>
      <rPr>
        <b/>
        <u/>
        <sz val="8"/>
        <rFont val="Arial"/>
        <family val="2"/>
      </rPr>
      <t>Main features:</t>
    </r>
    <r>
      <rPr>
        <sz val="8"/>
        <rFont val="Arial"/>
        <family val="2"/>
      </rPr>
      <t xml:space="preserve">
</t>
    </r>
    <r>
      <rPr>
        <b/>
        <sz val="8"/>
        <rFont val="Arial"/>
        <family val="2"/>
      </rPr>
      <t>The BOT temporarily relaxed LTV regulations</t>
    </r>
    <r>
      <rPr>
        <sz val="8"/>
        <rFont val="Arial"/>
        <family val="2"/>
      </rPr>
      <t xml:space="preserve"> </t>
    </r>
    <r>
      <rPr>
        <b/>
        <sz val="8"/>
        <rFont val="Arial"/>
        <family val="2"/>
      </rPr>
      <t xml:space="preserve">from October 20, 2021 to the end of 2022 by allowing the LTV ratio up to 100% </t>
    </r>
    <r>
      <rPr>
        <sz val="8"/>
        <rFont val="Arial"/>
        <family val="2"/>
      </rPr>
      <t>of residential mortgage loans and other related loans, covering loans and refinances which were ordinarily regulated with the LTV ratio of less than 100%.</t>
    </r>
  </si>
  <si>
    <t>6. Joint Venture Asset Management Company (JV AMC)</t>
  </si>
  <si>
    <r>
      <rPr>
        <b/>
        <u/>
        <sz val="8"/>
        <rFont val="Arial"/>
        <family val="2"/>
      </rPr>
      <t>Purpose</t>
    </r>
    <r>
      <rPr>
        <sz val="8"/>
        <rFont val="Arial"/>
        <family val="2"/>
      </rPr>
      <t xml:space="preserve"> : to provide financial institutions and nonbanks more flexibility in dealing with non-performing assets amid uncertainty of COVID-19 pandemic.
</t>
    </r>
    <r>
      <rPr>
        <b/>
        <u/>
        <sz val="8"/>
        <rFont val="Arial"/>
        <family val="2"/>
      </rPr>
      <t>Main features</t>
    </r>
    <r>
      <rPr>
        <sz val="8"/>
        <rFont val="Arial"/>
        <family val="2"/>
      </rPr>
      <t xml:space="preserve">:
1. Allowing </t>
    </r>
    <r>
      <rPr>
        <b/>
        <sz val="8"/>
        <rFont val="Arial"/>
        <family val="2"/>
      </rPr>
      <t>joint-investment between banks and current AMCs in the JV AMC</t>
    </r>
    <r>
      <rPr>
        <sz val="8"/>
        <rFont val="Arial"/>
        <family val="2"/>
      </rPr>
      <t xml:space="preserve"> with a limited operating period of 15 years. The JV AMC establishment must be completed within December 31st, 2024.
2. JV AMC has to </t>
    </r>
    <r>
      <rPr>
        <b/>
        <sz val="8"/>
        <rFont val="Arial"/>
        <family val="2"/>
      </rPr>
      <t>provide financial assistances to transferred debtors</t>
    </r>
    <r>
      <rPr>
        <sz val="8"/>
        <rFont val="Arial"/>
        <family val="2"/>
      </rPr>
      <t xml:space="preserve"> such as debt restructuring.</t>
    </r>
  </si>
  <si>
    <t>Total</t>
  </si>
  <si>
    <t>Thai Credit Guarantee</t>
  </si>
  <si>
    <t>1. SMEs Rehabilitation Guarantee Scheme Phase1&amp;2 (Under BOT's new soft loan decree) (2021-present)</t>
  </si>
  <si>
    <t>Scheme Limit:  B275,886 million*</t>
  </si>
  <si>
    <t>To help SMEs saddled with bad debts as a result of COVID-19 impact 
*The cabinet has granted approval for the allocation of the remaining fund of 25,886 million Baht from the "Debt restructuring through Asset Warehousing with Buy-Back options measure" to be allocated to this measure.</t>
  </si>
  <si>
    <t>8. "Soft Loan Extra" Guarantee Scheme  (Under Soft Loan Decree) (Effective until December 31, 2023)</t>
  </si>
  <si>
    <t>Scheme Limit:  B90,000 million</t>
  </si>
  <si>
    <t>To help SMEs affected by COVID-19 pandemic and have outstanding loans under the Soft Loan decree</t>
  </si>
  <si>
    <t>9. Portfolio Guarantee Scheme (PGS) 10 (Effective until February 27, 2025)</t>
  </si>
  <si>
    <t>Scheme Limit:  B50,000 million*</t>
  </si>
  <si>
    <t>1. To provide SMEs and Micro with an opportunity to access funding at low funding rate, with the maximum guarantee term not exceeding 10 years and an average Loan Guarantee Fee of 1.75 percent per year.
2. There are six sub-programs under PGS10 for SMEs and Micro, including:
     1) SMEs:
          1.1) SMEs Smart One (B10,000 million)
          1.2) SMEs Smart Biz (B15,000 million)
          1.3) SMEs Smart Green (B500 million)
          1.4) SMEs Smart Plus (B500 million)
     2) Micro:
          2.1) SMEs Start up (B1,000 million)
          2.2) SMEs Small Biz (B3,000 million)
*The initial fund allocation for PGS10 is 30,000 million Baht.</t>
  </si>
  <si>
    <t>10. Other measures such as debt Moratorium and reduction of installment debt</t>
  </si>
  <si>
    <t>-</t>
  </si>
  <si>
    <t>To help SMEs affected by COVID-19 to reduce expense burden and improve their liquidity</t>
  </si>
  <si>
    <t>1. Concessional loan facility for businesses under the EMERGENCY DECREE ON THE PROVISION OF ASSISTANCE AND REHABILITATION OF BUSINESS OPERATORS
IMPACTED BY THE SPREAD OF THE COVID-19 PANDEMIC,
B.E.2564 (2021) (Effective until April 9, 2024*)</t>
  </si>
  <si>
    <t>B275,886 million**</t>
  </si>
  <si>
    <t>1) The loan facility will be supported by a credit guarantee scheme through the Thai Credit Guarantee Corporation (TCG) as agreed by Ministry of Finance and Bank of Thailand.; 
2) Bank of Thailand provide funding for financial institutions at low funding rate to channel liquidity to businesses in need ; 3) Ministry of Finance helps business pay interest for the first 6 months of the loan duration. ; 4) Businesses receive additional exemptions or reductions on relevant taxes and fees.
 *The cabinet has approved an extension of effective date until April 9, 2024.
**The cabinet has granted approval for the allocation of the remaining fund of 25,886 million Baht from the "Debt restructuring through Asset Warehousing with Buy-Back options measure" to be allocated to this measure.</t>
  </si>
  <si>
    <t>4. EXIM Biz Transformation Loan through Export Import Bank of Thailand (Effective until June 30, 2023)</t>
  </si>
  <si>
    <t>B5,000 million</t>
  </si>
  <si>
    <t xml:space="preserve">1) The scheme offers lowest interest rate of 2% per annum, credit line of up to 100 million baht per entrepreneur and 7-year repayment term. This aims to encourage businesses of all sizes and all sectors, including SMEs, to improve their machinery or factories for higher efficiency or production capacity expansion to better accommodate demand of consumers in the post-covid period. </t>
  </si>
  <si>
    <t>5. Portfolio Guarantee Scheme Soft Loan Extra through Thai Credit Guarantee (Effective until December 31, 2023)</t>
  </si>
  <si>
    <t>B90,000 million</t>
  </si>
  <si>
    <t xml:space="preserve">1) The measure a credit guarantee for SMEs who receive credit according to the Royal Decree on Financial Assistance to Enterprises Affected by the Coronavirus Outbreak 2019, B.E. In 2020 (Soft Loan Act) that will be due for repayment period to continue to receive loans from financial institutions. ; 2) The term of the maximum guarantee is not more than 8 years and Loan Guarantee Fee 1.75 percent per year. The government will be responsible for the fee on behalf at a rate of SMEs of 0.75% per year for 2 years. </t>
  </si>
  <si>
    <t>6. Portfolio Guarantee Scheme (PGS) 10 (Effective until February 27, 2025)</t>
  </si>
  <si>
    <t>B50,000 million</t>
  </si>
  <si>
    <t>1. The measure provides SMEs and Micro with an opportunity to access funding at low funding rate. 
2) The term of the maximum guarantee is not more than 10 years and an average Loan Guarantee Fee of 1.75 percent per year.</t>
  </si>
  <si>
    <t>(1) Waiving of fees and charges</t>
  </si>
  <si>
    <t>The SEC has issued a relief measure to alleviate the impacts of covid-19 outbreaks on listed companies and securities issuers. This measure gives waiver of annual fee for small-sized listed companies and issuers of any securities other than shares (e.g., debentures, etc.) while providing 30% rate reduction of annual fee for the medium-sized and large listed companies.</t>
  </si>
  <si>
    <t xml:space="preserve">(2) High yield bond funds </t>
  </si>
  <si>
    <t>The SEC has issued a regulations for facilitating the establishment and management of high yield bond funds for increasing the stability of the high yield bond market. This will assist the debt issuers in increasing the liquidity while allowing them to continue their business operations (bridge financing), as well as to offer alternatives asset classes for investors (especially high net worth investors) and allowing them to diversify risks by investing through professionally managed investment vehicle.</t>
  </si>
  <si>
    <t>Grand Total</t>
  </si>
  <si>
    <t xml:space="preserve">Source: ADB Asia SME Monitor 2025 database. </t>
  </si>
  <si>
    <r>
      <t>Total loans - PFIs</t>
    </r>
    <r>
      <rPr>
        <vertAlign val="superscript"/>
        <sz val="8"/>
        <color theme="1"/>
        <rFont val="Arial"/>
        <family val="2"/>
      </rPr>
      <t xml:space="preserve">1 </t>
    </r>
  </si>
  <si>
    <r>
      <t>Lending rate (%)</t>
    </r>
    <r>
      <rPr>
        <vertAlign val="superscript"/>
        <sz val="8"/>
        <color theme="1"/>
        <rFont val="Arial"/>
        <family val="2"/>
      </rPr>
      <t>2</t>
    </r>
  </si>
  <si>
    <r>
      <t>Gross nonperforming loans (NPLs) (B billion)</t>
    </r>
    <r>
      <rPr>
        <vertAlign val="superscript"/>
        <sz val="8"/>
        <color theme="1"/>
        <rFont val="Arial"/>
        <family val="2"/>
      </rPr>
      <t>3</t>
    </r>
  </si>
  <si>
    <r>
      <t>Gross NPLs to total loans (%)</t>
    </r>
    <r>
      <rPr>
        <vertAlign val="superscript"/>
        <sz val="8"/>
        <color theme="1"/>
        <rFont val="Arial"/>
        <family val="2"/>
      </rPr>
      <t>3</t>
    </r>
  </si>
  <si>
    <r>
      <t>Deposit rate (%)</t>
    </r>
    <r>
      <rPr>
        <vertAlign val="superscript"/>
        <sz val="8"/>
        <color theme="1"/>
        <rFont val="Arial"/>
        <family val="2"/>
      </rPr>
      <t>4</t>
    </r>
  </si>
  <si>
    <r>
      <t>MSME loans - PFIs</t>
    </r>
    <r>
      <rPr>
        <vertAlign val="superscript"/>
        <sz val="8"/>
        <color theme="1"/>
        <rFont val="Arial"/>
        <family val="2"/>
      </rPr>
      <t>1</t>
    </r>
    <r>
      <rPr>
        <sz val="8"/>
        <color theme="1"/>
        <rFont val="Arial"/>
        <family val="2"/>
      </rPr>
      <t xml:space="preserve"> (B bil.)</t>
    </r>
  </si>
  <si>
    <r>
      <t>MSME loans to total loans outstanding (%)</t>
    </r>
    <r>
      <rPr>
        <vertAlign val="superscript"/>
        <sz val="8"/>
        <color theme="1"/>
        <rFont val="Arial"/>
        <family val="2"/>
      </rPr>
      <t>3</t>
    </r>
  </si>
  <si>
    <r>
      <t>MSME loans to GDP (%)</t>
    </r>
    <r>
      <rPr>
        <vertAlign val="superscript"/>
        <sz val="8"/>
        <color theme="1"/>
        <rFont val="Arial"/>
        <family val="2"/>
      </rPr>
      <t>3</t>
    </r>
  </si>
  <si>
    <r>
      <t>Nonperforming MSME loans (NPLs) (B billion)</t>
    </r>
    <r>
      <rPr>
        <vertAlign val="superscript"/>
        <sz val="8"/>
        <color theme="1"/>
        <rFont val="Arial"/>
        <family val="2"/>
      </rPr>
      <t>3</t>
    </r>
  </si>
  <si>
    <r>
      <t>MSME NPLs to total MSME loans (%)</t>
    </r>
    <r>
      <rPr>
        <vertAlign val="superscript"/>
        <sz val="8"/>
        <color theme="1"/>
        <rFont val="Arial"/>
        <family val="2"/>
      </rPr>
      <t>3</t>
    </r>
  </si>
  <si>
    <r>
      <t xml:space="preserve">MSME loans outstanding by sector </t>
    </r>
    <r>
      <rPr>
        <sz val="8"/>
        <color theme="1"/>
        <rFont val="Arial"/>
        <family val="2"/>
      </rPr>
      <t>(% share)</t>
    </r>
  </si>
  <si>
    <r>
      <t>Others</t>
    </r>
    <r>
      <rPr>
        <vertAlign val="superscript"/>
        <sz val="8"/>
        <color theme="1"/>
        <rFont val="Arial"/>
        <family val="2"/>
      </rPr>
      <t>5</t>
    </r>
  </si>
  <si>
    <r>
      <t>MSME loans outstanding by region</t>
    </r>
    <r>
      <rPr>
        <sz val="8"/>
        <color theme="1"/>
        <rFont val="Arial"/>
        <family val="2"/>
      </rPr>
      <t xml:space="preserve"> (% share) </t>
    </r>
  </si>
  <si>
    <r>
      <t xml:space="preserve">MSME loans outstanding by type of use </t>
    </r>
    <r>
      <rPr>
        <sz val="8"/>
        <color theme="1"/>
        <rFont val="Arial"/>
        <family val="2"/>
      </rPr>
      <t>(% share)</t>
    </r>
  </si>
  <si>
    <r>
      <t xml:space="preserve">MSME loans outstanding by tenor </t>
    </r>
    <r>
      <rPr>
        <sz val="8"/>
        <color theme="1"/>
        <rFont val="Arial"/>
        <family val="2"/>
      </rPr>
      <t>(% share)</t>
    </r>
  </si>
  <si>
    <r>
      <t>1</t>
    </r>
    <r>
      <rPr>
        <sz val="8"/>
        <color theme="1"/>
        <rFont val="Arial"/>
        <family val="2"/>
      </rPr>
      <t xml:space="preserve"> Six PFIs combined: Small and Medium Enterprise Development Bank, Government Savings Bank, Islamic Bank of Thailand, Bank for Agriculture and Agricultural Cooperatives, Export-Import Bank of Thailand, and Government Housing Bank. Total loan excludes personal, financial, and public administration and large debtors who borrow over B100 million. </t>
    </r>
  </si>
  <si>
    <r>
      <t>2</t>
    </r>
    <r>
      <rPr>
        <sz val="8"/>
        <color theme="1"/>
        <rFont val="Arial"/>
        <family val="2"/>
      </rPr>
      <t xml:space="preserve"> Weighted average of minimum lending rate (MLR) for commercial banks; interest rates used for retail customers.The figures have been quoted by 5 commercial  banks  (Bangkok Bank, KrungThai Bank, The Siam Commercial Bank, Kasikorn Bank and  Bank of Ayudhya).</t>
    </r>
  </si>
  <si>
    <r>
      <t>3</t>
    </r>
    <r>
      <rPr>
        <sz val="8"/>
        <color theme="1"/>
        <rFont val="Arial"/>
        <family val="2"/>
      </rPr>
      <t xml:space="preserve"> Based on commercial bank loans.</t>
    </r>
  </si>
  <si>
    <r>
      <t>4</t>
    </r>
    <r>
      <rPr>
        <sz val="8"/>
        <color theme="1"/>
        <rFont val="Arial"/>
        <family val="2"/>
      </rPr>
      <t xml:space="preserve"> Refers to savings deposit rate (minimum).</t>
    </r>
  </si>
  <si>
    <r>
      <t>5</t>
    </r>
    <r>
      <rPr>
        <sz val="8"/>
        <color theme="1"/>
        <rFont val="Arial"/>
        <family val="2"/>
      </rPr>
      <t xml:space="preserve"> Others include mining, electricity, gas and water supply.</t>
    </r>
  </si>
  <si>
    <t>Y2024-2025</t>
  </si>
  <si>
    <t>PGS11</t>
  </si>
  <si>
    <t>- Thai SMEs are a key group of entrepreneurs receiving government support to drive national economic growth and enhance Thailand’s position as a global industrial hub. This initiative aligns with the “IGNITE THAILAND” vision, which focuses on 8 strategic sectors:
(Tourism, Medical and Wellness, Food Industry, Aviation, Regional Logistics, Future Mobility, 
Digital Economy, Financial Services)
- Green Thai SMEs who operating in sectors that promote social responsibility and environmental sustainability</t>
  </si>
  <si>
    <t>Not more than B40 million</t>
  </si>
  <si>
    <t>1.25%, 1.5%, 1.75%  (Total subsidized fee by the government up to 6% depending on each sub-program)</t>
  </si>
  <si>
    <t>Not more than 10 years</t>
  </si>
  <si>
    <t xml:space="preserve">Pay 70% in case the L/G duration does not exceed 5 years </t>
  </si>
  <si>
    <t>IGNITE THAILAND</t>
  </si>
  <si>
    <r>
      <t xml:space="preserve">Thai SMEs who have been approved for loans under the “IGNITE THAILAND” loan program </t>
    </r>
    <r>
      <rPr>
        <b/>
        <sz val="8"/>
        <color rgb="FF000000"/>
        <rFont val="Arial"/>
        <family val="2"/>
      </rPr>
      <t>by the Government Savings Bank</t>
    </r>
    <r>
      <rPr>
        <sz val="8"/>
        <color rgb="FF000000"/>
        <rFont val="Arial"/>
        <family val="2"/>
      </rPr>
      <t>, particularly those operating in the tourism hub, medical and wellness hub, food hub, or acting as supply chain partners within these industries.</t>
    </r>
  </si>
  <si>
    <t xml:space="preserve">Not more than B10 million </t>
  </si>
  <si>
    <t>1.75% (1st-2nd year fee is 1.75% and 3rd-4th year is 1% subsidized by the government )</t>
  </si>
  <si>
    <t>Fixed assets  (not include land) not more than B200 million
SMEs who has been approved for financing under the “IGNITE THAILAND” loan program by the Government Savings Bank, and is engaged in business within the tourism hub, medical and wellness hub, food hub, or operates as part of the supply chain supporting these sectors.</t>
  </si>
  <si>
    <t xml:space="preserve">Pay 100% in case the L/G duration is over 5 years </t>
  </si>
  <si>
    <t>Baht0.50/share</t>
  </si>
  <si>
    <t>≥ Baht 100 million</t>
  </si>
  <si>
    <t>·    Total net profit in the latest 2 or 3 years ≥ Baht 125 million</t>
  </si>
  <si>
    <t>·    Total net profit in the latest 2 or 3 years ≥ Baht 40 million</t>
  </si>
  <si>
    <t>·    + most recent year ≥ Baht 75 million</t>
  </si>
  <si>
    <t>·    + most recent year ≥ Baht 25 million</t>
  </si>
  <si>
    <t>Market capitalization ≥ Baht 7.5 billion</t>
  </si>
  <si>
    <t xml:space="preserve">Market capitalization ≥ Baht 2 billion </t>
  </si>
  <si>
    <t>Distribution of minority shareholders or free float</t>
  </si>
  <si>
    <t>Shareholding Ratio</t>
  </si>
  <si>
    <t>- Total shareholding ≥ 30% of paid-up capital, in case the paid-up capital is &lt; Baht 300 million</t>
  </si>
  <si>
    <t>- Total shareholding ≥ 25% of paid-up capital, in case the paid-up capital is ≥ Baht 300 million but &lt; Baht 3,000 million</t>
  </si>
  <si>
    <t>- Total shareholding ≥ 20% of paid-up capital, in case the paid-up capital is ≥ Baht 3,000 million</t>
  </si>
  <si>
    <t>Public Offering Approval</t>
  </si>
  <si>
    <t>- Offer for sale ≥ 20% of paid-up capital, in case the paid-up capital is &lt; Baht 300 million</t>
  </si>
  <si>
    <t>- Offer for sale ≥ 15% of paid-up capital or value of the shares based on par value ≥ Baht 60 million, whichever is higher, in case the paid-up capital is ≥ Baht 300 million but &lt; Baht 500 million</t>
  </si>
  <si>
    <t>- Offer for sale ≥ 10% of paid-up capital or value of the shares based on par value ≥ Baht 75 million, whichever is higher, in case the paid-up capital is ≥ Baht 500 million</t>
  </si>
  <si>
    <t>≥ 100 M THB.</t>
  </si>
  <si>
    <t>125 M THB. + latest net profit ≥ 75 M THB.
+ most recent year ≥ Baht 75 million
+ accumulative in the most recent quarter ˃ 0</t>
  </si>
  <si>
    <t xml:space="preserve"> Total net profit in the latest 2 or 3 years ≥ Baht 40 million
 + most recent year ≥ Baht 25 million
+ accumulative in the most recent quarter ˃ 0</t>
  </si>
  <si>
    <t>Issued shares in hands ≥ 1,000 shareholders.
Shareholding Ratio
- Total shareholding ≥ 30% of paid-up capital, in case the paid-up capital is &lt; Baht 300 million
- Total shareholding ≥ 25% of paid-up capital, in case the paid-up capital is ≥ Baht 300 million but &lt; Baht 3,000 million
- Total shareholding ≥ 20% of paid-up capital, in case the paid-up capital is ≥ Baht 3,000 million
- Each shareholder must hold at least 1 trading unit in accordance with the rule</t>
  </si>
  <si>
    <t>Issued shares in hands ≥ 300 shareholders.
Shareholding Ratio
- Total shareholding ≥ 30% of paid-up capital, in case the paid-up capital is &lt; Baht 300 million
- Total shareholding ≥ 25% of paid-up capital, in case the paid-up capital is ≥ Baht 300 million but &lt; Baht 3,000 million
- Total shareholding ≥ 20% of paid-up capital, in case the paid-up capital is ≥ Baht 3,000 million
- Each shareholder must hold at least 1 trading unit in accordance with the rule</t>
  </si>
  <si>
    <t>Must have been granted approval by the SEC (except for a company established under a special law).
Offered through an underwriter.
Number of shares cumulatively offered for sale:
- Offer for sale ≥ 20% of paid-up capital, in case the paid-up capital is &lt; Baht 300 million
- Offer for sale ≥ 15% of paid-up capital or value of the shares based on par value ≥ Baht 60 million, whichever is higher, in case the paid-up capital is ≥ Baht 300 million but &lt; Baht 500 million.
- Offer for sale ≥ 10% of paid-up capital or value of the shares based on par value ≥ Baht 75 million, whichever is higher, in case the paid-up capital is ≥ Baht 500 million</t>
  </si>
  <si>
    <t>The Thirteenth National Economic and Social Development Plan (2023-2027)</t>
  </si>
  <si>
    <t>High Value agricultural and processed agricultural products.</t>
  </si>
  <si>
    <t xml:space="preserve">Sustainable, quality-oriendted tourist destination. </t>
  </si>
  <si>
    <t>Major electric vehicle manufacturing base.</t>
  </si>
  <si>
    <t>High-Value medical and healthcare.</t>
  </si>
  <si>
    <t xml:space="preserve">Strategic trade, investment and logistics gateway. </t>
  </si>
  <si>
    <t xml:space="preserve">Smart electronics and digital industry. </t>
  </si>
  <si>
    <t>Strong, high-potential, and competitive SMEs.</t>
  </si>
  <si>
    <t>Safe and livable space and smart cities.</t>
  </si>
  <si>
    <t>Intergenerational poverty and social protection.</t>
  </si>
  <si>
    <t>High-capability worksforce.</t>
  </si>
  <si>
    <t>13)</t>
  </si>
  <si>
    <t xml:space="preserve">Modern and highly efficient public sector. </t>
  </si>
  <si>
    <t xml:space="preserve">The Bank of Thailand’s 3-Year Strategic Plan (2020-2022) </t>
  </si>
  <si>
    <t>Rapid digital transformation of the financial system.</t>
  </si>
  <si>
    <t>Financial stability oversight in a transformative environment.</t>
  </si>
  <si>
    <t>Macroeconomic management under structural constraints.</t>
  </si>
  <si>
    <t>Exchange rate volatility and private sector’s role in exchange rate risk mitigation.</t>
  </si>
  <si>
    <t>Cyber threats and technological risks as major risks to the financial sector.</t>
  </si>
  <si>
    <t>Sustainability (environmental, social and governance) as an integral part of all operations.</t>
  </si>
  <si>
    <t>Challenges to central bank independence and credibility</t>
  </si>
  <si>
    <t xml:space="preserve">The Bank of Thailand’s 3-Year Strategic Plan (2024-2026) </t>
  </si>
  <si>
    <t>Economic Stability.</t>
  </si>
  <si>
    <t>Household Stability.</t>
  </si>
  <si>
    <t>Environmental Finance.</t>
  </si>
  <si>
    <t>Digital Finance.</t>
  </si>
  <si>
    <t>HROD (Human Resource Organization Development).</t>
  </si>
  <si>
    <t>Securities and Exchange Act B.E.2562 (2019) (No.6)</t>
  </si>
  <si>
    <t>Financial Institutions Business Act B.E. 2561 (2018) (No.3)</t>
  </si>
  <si>
    <t>The Notification of the Securities and Exchange Commission No. GorThor.23/2567</t>
  </si>
  <si>
    <t xml:space="preserve">Re:  Rules, Conditions and Procedures for Undertaking Digital Asset Businesses (No.24) </t>
  </si>
  <si>
    <t>The Notification of the Securities and Exchange Commission No. GorThor.29/2567  Re: Public Offering of  Digital Tokens (ICO) (No.25)</t>
  </si>
  <si>
    <t>Bank of Thailand Notification No.6/B.E.2567 Re: Regulations on Virtual Bank Supervision (2024)</t>
  </si>
  <si>
    <t>Regulations on Virtual Bank Supervision</t>
  </si>
  <si>
    <t>Office of National Economic and Social Development Council (NESDC)</t>
  </si>
  <si>
    <t>NESDC</t>
  </si>
  <si>
    <t>The Third Thai Capital Market Development Plan (2017-2021)</t>
  </si>
  <si>
    <t>SEC's 3 Years Strategic Plan (2025-2027)</t>
  </si>
  <si>
    <t>The Securities and Exchange Commission (SEC) is committed to driving the sustainable growth of Thailand’s capital market amid rapid changes in the economy, technology, and investor behavior. Recognizing the importance of adaptability, the SEC strives to address emerging challenges while creating opportunities to ensure that the capital market effectively meets the needs of all stakeholders.</t>
  </si>
  <si>
    <t>The Notification of the Capital Market Supervisory Board Notification No.Tor Jor.21/2562 (codified)</t>
  </si>
  <si>
    <t>Regulation on the Offering of Securities for Sale through Crowdfunding Portals</t>
  </si>
  <si>
    <t>Securities and Exchange Commission Notification No. Kor Jor. 5/2562 (codified)</t>
  </si>
  <si>
    <t>Exemption from filing on the Offering of Securities for Sale through Crowdfunding Portals</t>
  </si>
  <si>
    <t>The Emergency Decree on the Digital Asset Businesses B.E. 2561</t>
  </si>
  <si>
    <t>The Notification of the Ministry of Finance regarding licensing of digital asset businesses (codified) 
B.E. 2561</t>
  </si>
  <si>
    <t xml:space="preserve">Rules and procedures on digital asset businesses licensing </t>
  </si>
  <si>
    <t xml:space="preserve">The Notification of the Securities and Exchange Commission No. GorThor. 19/2561 Re:  Rules, Conditions and Procedures for Undertaking Digital Asset Businesses (codified) </t>
  </si>
  <si>
    <t>Regulation and procedures on digital asset business operators</t>
  </si>
  <si>
    <t>The Notification of the Securities and Exchange Commission No. GorJor. 15/2561  Re: Public Offering of  Digital Tokens (ICO) (codified)</t>
  </si>
  <si>
    <t>The Notification of the Securities and Exchange Commission No. GorJor. 16/2561 Re : Criteria, Provisions, Procedure for Approval of  an ICO Portal Service Provider (codified)</t>
  </si>
  <si>
    <t>The 2017 amendment, together with its subordinate regulations, broadened the scope of credit guarantees to include factoring and hire-purchase leasing. It further authorized TCG to guarantee loans issued by subsidiaries in which commercial banks or specialized financial institutions hold           a majority stake.</t>
  </si>
  <si>
    <t>Promote financial access for SMEs at appropriate costs, with a particular focus on those unserved or underserved by commercial financial institutions.</t>
  </si>
  <si>
    <t>Support SMEs in strategic and targeted industries, particularly SMEs integrated into supply chains, green SMEs, and agriculture SMEs.</t>
  </si>
  <si>
    <t>Develop innovative and tailored financial products and services for SMEs, as well as provide appropriate support to SMEs throughout their business cycles, including mechanisms that facilitate their entry into export markets.</t>
  </si>
  <si>
    <t>Advocate for financial literacy and the enhancement of entrepreneurial capabilities.</t>
  </si>
  <si>
    <r>
      <t>Managing transition towards sustainability:</t>
    </r>
    <r>
      <rPr>
        <sz val="8"/>
        <color theme="1"/>
        <rFont val="Arial"/>
        <family val="2"/>
      </rPr>
      <t xml:space="preserve"> to steer the financial sector to incorporate environment risk assessment into their business operations and support the transitions of businesses, including SMEs, to stay viable and sustainably adapt to the new world setting.</t>
    </r>
  </si>
  <si>
    <t>≥ Baht 800 million + equity ˃0 before IPO</t>
  </si>
  <si>
    <t>≥ Baht 100 million + equity ˃0 before IPO</t>
  </si>
  <si>
    <t>Source: ADB Asia SME Monitor 2025 database. Data from Stock Exchange of Thailand (https://www.set.or.th/en/listing/equities/common-stocks/thai-company/operating-company)</t>
  </si>
  <si>
    <t>The First SME Promotion Plan (2002-2006)</t>
  </si>
  <si>
    <t>The Second SME Promotion Plan (2007-2011)</t>
  </si>
  <si>
    <t>The Third SME Promotion Plan (2012-2016)</t>
  </si>
  <si>
    <t>The Fourth SME Promotion Plan (2017-2021)</t>
  </si>
  <si>
    <t>The Fourth SME Promotion Plan (2021-2022)</t>
  </si>
  <si>
    <t>The Fifth SME Promotion Plan (2023-2027)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</si>
</sst>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_ ;\-#,##0.0\ "/>
    <numFmt numFmtId="169" formatCode="#,##0_ ;\-#,##0\ "/>
    <numFmt numFmtId="170" formatCode="_-* #,##0_-;\-* #,##0_-;_-* &quot;-&quot;??_-;_-@_-"/>
    <numFmt numFmtId="171" formatCode="#,##0.0_);\(#,##0.0\)"/>
    <numFmt numFmtId="172" formatCode="0.0"/>
    <numFmt numFmtId="173" formatCode="_-* #,##0.000_-;\-* #,##0.000_-;_-* &quot;-&quot;??_-;_-@_-"/>
  </numFmts>
  <fonts count="46">
    <font>
      <sz val="11"/>
      <color theme="1"/>
      <name val="Calibri"/>
      <family val="2"/>
      <scheme val="minor"/>
    </font>
    <font>
      <b/>
      <sz val="14"/>
      <color theme="8" tint="-0.249977111117893"/>
      <name val="Arial"/>
      <family val="2"/>
    </font>
    <font>
      <sz val="8"/>
      <color theme="1"/>
      <name val="Arial"/>
      <family val="2"/>
    </font>
    <font>
      <b/>
      <sz val="14"/>
      <name val="Arial"/>
      <family val="2"/>
    </font>
    <font>
      <b/>
      <sz val="10"/>
      <name val="Arial"/>
      <family val="2"/>
    </font>
    <font>
      <b/>
      <sz val="8"/>
      <color theme="1"/>
      <name val="Arial"/>
      <family val="2"/>
    </font>
    <font>
      <sz val="8"/>
      <name val="Arial"/>
      <family val="2"/>
    </font>
    <font>
      <b/>
      <sz val="12"/>
      <color rgb="FFFF0000"/>
      <name val="Arial"/>
      <family val="2"/>
    </font>
    <font>
      <sz val="11"/>
      <color theme="1"/>
      <name val="Calibri"/>
      <family val="2"/>
      <scheme val="minor"/>
    </font>
    <font>
      <sz val="11"/>
      <color theme="1"/>
      <name val="Calibri"/>
      <family val="2"/>
      <charset val="222"/>
      <scheme val="minor"/>
    </font>
    <font>
      <sz val="12"/>
      <color theme="1"/>
      <name val="Calibri"/>
      <family val="2"/>
      <scheme val="minor"/>
    </font>
    <font>
      <sz val="11"/>
      <name val="ＭＳ Ｐゴシック"/>
      <family val="3"/>
      <charset val="128"/>
    </font>
    <font>
      <b/>
      <sz val="10"/>
      <color theme="1"/>
      <name val="Arial"/>
      <family val="2"/>
    </font>
    <font>
      <sz val="8"/>
      <color rgb="FFFF0000"/>
      <name val="Arial"/>
      <family val="2"/>
    </font>
    <font>
      <sz val="8"/>
      <color rgb="FF0070C0"/>
      <name val="Arial"/>
      <family val="2"/>
    </font>
    <font>
      <sz val="9"/>
      <color theme="1"/>
      <name val="Arial"/>
      <family val="2"/>
    </font>
    <font>
      <i/>
      <sz val="8"/>
      <color theme="1"/>
      <name val="Arial"/>
      <family val="2"/>
    </font>
    <font>
      <i/>
      <sz val="8"/>
      <name val="Arial"/>
      <family val="2"/>
    </font>
    <font>
      <b/>
      <sz val="8"/>
      <name val="Arial"/>
      <family val="2"/>
    </font>
    <font>
      <sz val="10"/>
      <color theme="1"/>
      <name val="Calibri"/>
      <family val="2"/>
      <scheme val="minor"/>
    </font>
    <font>
      <sz val="10"/>
      <name val="Calibri"/>
      <family val="2"/>
      <scheme val="minor"/>
    </font>
    <font>
      <sz val="8"/>
      <name val="Calibri"/>
      <family val="2"/>
      <scheme val="minor"/>
    </font>
    <font>
      <b/>
      <sz val="8"/>
      <color rgb="FF000000"/>
      <name val="Arial"/>
      <family val="2"/>
    </font>
    <font>
      <sz val="8"/>
      <color rgb="FF000000"/>
      <name val="Arial"/>
      <family val="2"/>
    </font>
    <font>
      <b/>
      <sz val="14"/>
      <color rgb="FF2F75B5"/>
      <name val="Arial"/>
      <family val="2"/>
    </font>
    <font>
      <b/>
      <i/>
      <sz val="12"/>
      <color rgb="FFFF0000"/>
      <name val="Arial"/>
      <family val="2"/>
    </font>
    <font>
      <b/>
      <sz val="9"/>
      <color rgb="FF000000"/>
      <name val="Arial"/>
      <family val="2"/>
    </font>
    <font>
      <sz val="9"/>
      <color rgb="FF000000"/>
      <name val="Arial"/>
      <family val="2"/>
    </font>
    <font>
      <b/>
      <u/>
      <sz val="8"/>
      <name val="Arial"/>
      <family val="2"/>
    </font>
    <font>
      <u/>
      <sz val="8"/>
      <name val="Arial"/>
      <family val="2"/>
    </font>
    <font>
      <sz val="8"/>
      <name val="TH SarabunPSK"/>
      <family val="2"/>
      <charset val="222"/>
    </font>
    <font>
      <sz val="8"/>
      <name val="Calibri"/>
      <family val="2"/>
    </font>
    <font>
      <sz val="11"/>
      <color rgb="FF000000"/>
      <name val="Calibri"/>
      <family val="2"/>
    </font>
    <font>
      <sz val="11"/>
      <name val="Calibri"/>
      <family val="2"/>
      <scheme val="minor"/>
    </font>
    <font>
      <i/>
      <sz val="8"/>
      <color rgb="FF000000"/>
      <name val="Arial"/>
      <family val="2"/>
    </font>
    <font>
      <sz val="8"/>
      <name val="Tahoma"/>
      <family val="2"/>
    </font>
    <font>
      <u/>
      <sz val="11"/>
      <color rgb="FF0563C1"/>
      <name val="Tahoma"/>
      <family val="2"/>
    </font>
    <font>
      <sz val="10"/>
      <color rgb="FF000000"/>
      <name val="Tahoma"/>
      <family val="2"/>
    </font>
    <font>
      <b/>
      <sz val="10"/>
      <color rgb="FF000000"/>
      <name val="Arial"/>
      <family val="2"/>
    </font>
    <font>
      <b/>
      <sz val="8"/>
      <color rgb="FFFF0000"/>
      <name val="Arial"/>
      <family val="2"/>
    </font>
    <font>
      <b/>
      <sz val="8"/>
      <color rgb="FF0070C0"/>
      <name val="Arial"/>
      <family val="2"/>
    </font>
    <font>
      <b/>
      <sz val="9"/>
      <color theme="1"/>
      <name val="Arial"/>
      <family val="2"/>
    </font>
    <font>
      <b/>
      <sz val="12"/>
      <color rgb="FFFF0000"/>
      <name val="Arial"/>
      <family val="2"/>
    </font>
    <font>
      <sz val="9"/>
      <name val="Arial"/>
      <family val="2"/>
    </font>
    <font>
      <b/>
      <sz val="10"/>
      <color rgb="FFFF0000"/>
      <name val="Arial"/>
      <family val="2"/>
    </font>
    <font>
      <vertAlign val="superscript"/>
      <sz val="8"/>
      <color theme="1"/>
      <name val="Arial"/>
      <family val="2"/>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F2F2F2"/>
        <bgColor rgb="FF000000"/>
      </patternFill>
    </fill>
    <fill>
      <patternFill patternType="solid">
        <fgColor rgb="FFF8CBAD"/>
        <bgColor rgb="FF000000"/>
      </patternFill>
    </fill>
    <fill>
      <patternFill patternType="solid">
        <fgColor rgb="FFBDD7EE"/>
        <bgColor rgb="FF000000"/>
      </patternFill>
    </fill>
    <fill>
      <patternFill patternType="solid">
        <fgColor rgb="FFE2EFDA"/>
        <bgColor rgb="FF000000"/>
      </patternFill>
    </fill>
    <fill>
      <patternFill patternType="solid">
        <fgColor rgb="FFFFF2CC"/>
        <bgColor rgb="FF000000"/>
      </patternFill>
    </fill>
    <fill>
      <patternFill patternType="solid">
        <fgColor rgb="FFDDEBF7"/>
        <bgColor rgb="FF000000"/>
      </patternFill>
    </fill>
    <fill>
      <patternFill patternType="solid">
        <fgColor theme="0"/>
        <bgColor rgb="FF000000"/>
      </patternFill>
    </fill>
    <fill>
      <patternFill patternType="solid">
        <fgColor theme="0" tint="-4.9989318521683403E-2"/>
        <bgColor rgb="FF000000"/>
      </patternFill>
    </fill>
  </fills>
  <borders count="13">
    <border>
      <left/>
      <right/>
      <top/>
      <bottom/>
      <diagonal/>
    </border>
    <border>
      <left/>
      <right/>
      <top style="thin">
        <color auto="1"/>
      </top>
      <bottom style="double">
        <color auto="1"/>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thin">
        <color auto="1"/>
      </bottom>
      <diagonal/>
    </border>
    <border>
      <left/>
      <right/>
      <top/>
      <bottom style="thin">
        <color auto="1"/>
      </bottom>
      <diagonal/>
    </border>
    <border>
      <left/>
      <right/>
      <top style="hair">
        <color auto="1"/>
      </top>
      <bottom/>
      <diagonal/>
    </border>
    <border>
      <left/>
      <right/>
      <top style="thin">
        <color auto="1"/>
      </top>
      <bottom style="hair">
        <color auto="1"/>
      </bottom>
      <diagonal/>
    </border>
    <border>
      <left/>
      <right/>
      <top style="thin">
        <color auto="1"/>
      </top>
      <bottom/>
      <diagonal/>
    </border>
    <border>
      <left/>
      <right/>
      <top style="double">
        <color auto="1"/>
      </top>
      <bottom style="hair">
        <color auto="1"/>
      </bottom>
      <diagonal/>
    </border>
    <border>
      <left/>
      <right/>
      <top/>
      <bottom style="double">
        <color indexed="64"/>
      </bottom>
      <diagonal/>
    </border>
    <border diagonalUp="1">
      <left/>
      <right/>
      <top style="thin">
        <color auto="1"/>
      </top>
      <bottom style="thin">
        <color auto="1"/>
      </bottom>
      <diagonal style="thin">
        <color auto="1"/>
      </diagonal>
    </border>
  </borders>
  <cellStyleXfs count="9">
    <xf numFmtId="0" fontId="0" fillId="0" borderId="0"/>
    <xf numFmtId="164" fontId="8" fillId="0" borderId="0" applyFont="0" applyFill="0" applyBorder="0" applyAlignment="0" applyProtection="0"/>
    <xf numFmtId="0" fontId="9" fillId="0" borderId="0"/>
    <xf numFmtId="0" fontId="10" fillId="0" borderId="0"/>
    <xf numFmtId="0" fontId="11" fillId="0" borderId="0">
      <alignment vertical="center"/>
    </xf>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459">
    <xf numFmtId="0" fontId="0" fillId="0" borderId="0" xfId="0"/>
    <xf numFmtId="0" fontId="2" fillId="0" borderId="0" xfId="0" applyFont="1"/>
    <xf numFmtId="0" fontId="2" fillId="0" borderId="0" xfId="0" applyFont="1" applyAlignment="1">
      <alignment wrapText="1"/>
    </xf>
    <xf numFmtId="0" fontId="4" fillId="2" borderId="0" xfId="0" applyFont="1" applyFill="1" applyAlignment="1">
      <alignment horizontal="left" vertical="center"/>
    </xf>
    <xf numFmtId="0" fontId="2" fillId="2" borderId="0" xfId="0" applyFont="1" applyFill="1"/>
    <xf numFmtId="0" fontId="2" fillId="2" borderId="0" xfId="0" applyFont="1" applyFill="1" applyAlignment="1">
      <alignment wrapText="1"/>
    </xf>
    <xf numFmtId="0" fontId="5" fillId="3" borderId="1" xfId="0" applyFont="1" applyFill="1" applyBorder="1" applyAlignment="1">
      <alignment horizontal="center" vertical="center"/>
    </xf>
    <xf numFmtId="0" fontId="4" fillId="2" borderId="0" xfId="0" applyFont="1" applyFill="1"/>
    <xf numFmtId="0" fontId="5" fillId="0" borderId="0" xfId="0" applyFont="1" applyAlignment="1">
      <alignment horizontal="center" vertical="center"/>
    </xf>
    <xf numFmtId="0" fontId="2" fillId="0" borderId="0" xfId="0" applyFont="1" applyAlignment="1">
      <alignment vertical="center"/>
    </xf>
    <xf numFmtId="0" fontId="6" fillId="2" borderId="4"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1" fillId="2" borderId="0" xfId="0" applyFont="1" applyFill="1" applyAlignment="1">
      <alignment horizontal="left" vertical="center"/>
    </xf>
    <xf numFmtId="0" fontId="3" fillId="2" borderId="0" xfId="0" applyFont="1" applyFill="1" applyAlignment="1">
      <alignment horizontal="left" vertical="center"/>
    </xf>
    <xf numFmtId="0" fontId="6" fillId="2" borderId="0" xfId="0" applyFont="1" applyFill="1"/>
    <xf numFmtId="0" fontId="6" fillId="0" borderId="0" xfId="0" applyFont="1"/>
    <xf numFmtId="0" fontId="6" fillId="2" borderId="7" xfId="0" applyFont="1" applyFill="1" applyBorder="1" applyAlignment="1">
      <alignment horizontal="left" vertical="top" wrapText="1"/>
    </xf>
    <xf numFmtId="0" fontId="13" fillId="0" borderId="0" xfId="0" applyFont="1"/>
    <xf numFmtId="0" fontId="6" fillId="2" borderId="3" xfId="0" applyFont="1" applyFill="1" applyBorder="1" applyAlignment="1">
      <alignment horizontal="left" vertical="top" wrapText="1"/>
    </xf>
    <xf numFmtId="0" fontId="14" fillId="0" borderId="0" xfId="0" applyFont="1"/>
    <xf numFmtId="0" fontId="6" fillId="2" borderId="3" xfId="0" applyFont="1" applyFill="1" applyBorder="1" applyAlignment="1">
      <alignment vertical="top"/>
    </xf>
    <xf numFmtId="0" fontId="6" fillId="2" borderId="2" xfId="0" applyFont="1" applyFill="1" applyBorder="1" applyAlignment="1">
      <alignment vertical="top" wrapText="1"/>
    </xf>
    <xf numFmtId="0" fontId="15" fillId="0" borderId="0" xfId="0" applyFont="1"/>
    <xf numFmtId="0" fontId="6" fillId="2" borderId="7" xfId="0" applyFont="1" applyFill="1" applyBorder="1" applyAlignment="1">
      <alignment vertical="top" wrapText="1"/>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top"/>
    </xf>
    <xf numFmtId="0" fontId="3" fillId="2" borderId="0" xfId="0" applyFont="1" applyFill="1"/>
    <xf numFmtId="0" fontId="16" fillId="2" borderId="0" xfId="0" applyFont="1" applyFill="1"/>
    <xf numFmtId="0" fontId="5" fillId="3" borderId="1" xfId="0" applyFont="1" applyFill="1" applyBorder="1"/>
    <xf numFmtId="0" fontId="5" fillId="4" borderId="6" xfId="0" applyFont="1" applyFill="1" applyBorder="1"/>
    <xf numFmtId="0" fontId="5" fillId="0" borderId="0" xfId="0" applyFont="1"/>
    <xf numFmtId="0" fontId="2" fillId="2" borderId="8" xfId="0" applyFont="1" applyFill="1" applyBorder="1" applyAlignment="1">
      <alignment horizontal="left" indent="2"/>
    </xf>
    <xf numFmtId="0" fontId="2" fillId="2" borderId="3" xfId="0" applyFont="1" applyFill="1" applyBorder="1" applyAlignment="1">
      <alignment horizontal="left" indent="2"/>
    </xf>
    <xf numFmtId="0" fontId="2" fillId="2" borderId="4" xfId="0" applyFont="1" applyFill="1" applyBorder="1" applyAlignment="1">
      <alignment horizontal="left" indent="2"/>
    </xf>
    <xf numFmtId="0" fontId="19" fillId="0" borderId="0" xfId="0" applyFont="1"/>
    <xf numFmtId="0" fontId="6" fillId="2" borderId="3" xfId="0" applyFont="1" applyFill="1" applyBorder="1" applyAlignment="1">
      <alignment vertical="top" wrapText="1"/>
    </xf>
    <xf numFmtId="0" fontId="2" fillId="2" borderId="3" xfId="0" applyFont="1" applyFill="1" applyBorder="1" applyAlignment="1">
      <alignment vertical="top" wrapText="1"/>
    </xf>
    <xf numFmtId="0" fontId="20" fillId="0" borderId="0" xfId="0" applyFont="1"/>
    <xf numFmtId="0" fontId="6" fillId="2" borderId="4" xfId="0" applyFont="1" applyFill="1" applyBorder="1" applyAlignment="1">
      <alignment vertical="top" wrapText="1"/>
    </xf>
    <xf numFmtId="0" fontId="21" fillId="0" borderId="0" xfId="0" applyFont="1"/>
    <xf numFmtId="0" fontId="5" fillId="0" borderId="0" xfId="0" applyFont="1" applyAlignment="1">
      <alignment vertical="center"/>
    </xf>
    <xf numFmtId="0" fontId="12" fillId="2" borderId="0" xfId="0" applyFont="1" applyFill="1"/>
    <xf numFmtId="0" fontId="5" fillId="3" borderId="5" xfId="0" applyFont="1" applyFill="1" applyBorder="1" applyAlignment="1">
      <alignment horizontal="center" vertical="center"/>
    </xf>
    <xf numFmtId="0" fontId="22" fillId="3" borderId="1" xfId="0" applyFont="1" applyFill="1" applyBorder="1" applyAlignment="1">
      <alignment horizontal="center" vertical="center" wrapText="1" readingOrder="1"/>
    </xf>
    <xf numFmtId="0" fontId="23" fillId="2" borderId="10" xfId="0" applyFont="1" applyFill="1" applyBorder="1" applyAlignment="1">
      <alignment horizontal="left" vertical="top" wrapText="1" readingOrder="1"/>
    </xf>
    <xf numFmtId="0" fontId="23" fillId="0" borderId="10" xfId="0" applyFont="1" applyBorder="1" applyAlignment="1">
      <alignment horizontal="left" vertical="top" wrapText="1" readingOrder="1"/>
    </xf>
    <xf numFmtId="0" fontId="23" fillId="2" borderId="3" xfId="0" applyFont="1" applyFill="1" applyBorder="1" applyAlignment="1">
      <alignment horizontal="left" vertical="top" wrapText="1" readingOrder="1"/>
    </xf>
    <xf numFmtId="0" fontId="23" fillId="0" borderId="3" xfId="0" applyFont="1" applyBorder="1" applyAlignment="1">
      <alignment horizontal="left" vertical="top" wrapText="1" readingOrder="1"/>
    </xf>
    <xf numFmtId="10" fontId="23" fillId="2" borderId="3" xfId="0" applyNumberFormat="1" applyFont="1" applyFill="1" applyBorder="1" applyAlignment="1">
      <alignment horizontal="left" vertical="top" wrapText="1" readingOrder="1"/>
    </xf>
    <xf numFmtId="0" fontId="23" fillId="2" borderId="3" xfId="0" applyFont="1" applyFill="1" applyBorder="1" applyAlignment="1">
      <alignment vertical="top" wrapText="1" readingOrder="1"/>
    </xf>
    <xf numFmtId="0" fontId="2" fillId="0" borderId="3" xfId="0" applyFont="1" applyBorder="1" applyAlignment="1">
      <alignment vertical="top" wrapText="1" readingOrder="1"/>
    </xf>
    <xf numFmtId="0" fontId="6" fillId="2" borderId="3" xfId="0" applyFont="1" applyFill="1" applyBorder="1" applyAlignment="1">
      <alignment horizontal="left" vertical="top" wrapText="1" readingOrder="1"/>
    </xf>
    <xf numFmtId="0" fontId="2" fillId="2" borderId="4" xfId="0" applyFont="1" applyFill="1" applyBorder="1"/>
    <xf numFmtId="0" fontId="6" fillId="2" borderId="4" xfId="0" applyFont="1" applyFill="1" applyBorder="1" applyAlignment="1">
      <alignment horizontal="left" vertical="top" wrapText="1" readingOrder="1"/>
    </xf>
    <xf numFmtId="0" fontId="6" fillId="2" borderId="4" xfId="0" applyFont="1" applyFill="1" applyBorder="1" applyAlignment="1">
      <alignment wrapText="1"/>
    </xf>
    <xf numFmtId="0" fontId="3" fillId="2" borderId="0" xfId="0" applyFont="1" applyFill="1" applyAlignment="1">
      <alignment horizontal="left" vertical="top"/>
    </xf>
    <xf numFmtId="0" fontId="12" fillId="2" borderId="0" xfId="0" applyFont="1" applyFill="1" applyAlignment="1">
      <alignment horizontal="left" vertical="top"/>
    </xf>
    <xf numFmtId="0" fontId="2" fillId="5" borderId="5" xfId="0" applyFont="1" applyFill="1" applyBorder="1"/>
    <xf numFmtId="0" fontId="2" fillId="0" borderId="0" xfId="0" applyFont="1" applyAlignment="1">
      <alignment horizontal="right"/>
    </xf>
    <xf numFmtId="9" fontId="2" fillId="0" borderId="0" xfId="0" applyNumberFormat="1" applyFont="1"/>
    <xf numFmtId="170" fontId="0" fillId="0" borderId="0" xfId="6" applyNumberFormat="1" applyFont="1" applyFill="1"/>
    <xf numFmtId="43" fontId="2" fillId="0" borderId="0" xfId="0" applyNumberFormat="1" applyFont="1"/>
    <xf numFmtId="3" fontId="2" fillId="0" borderId="0" xfId="0" applyNumberFormat="1" applyFont="1"/>
    <xf numFmtId="166" fontId="2" fillId="0" borderId="0" xfId="1" applyNumberFormat="1" applyFont="1" applyFill="1" applyBorder="1"/>
    <xf numFmtId="0" fontId="16" fillId="0" borderId="0" xfId="0" applyFont="1"/>
    <xf numFmtId="43" fontId="6" fillId="0" borderId="0" xfId="6" applyFont="1"/>
    <xf numFmtId="0" fontId="24" fillId="2" borderId="0" xfId="0" applyFont="1" applyFill="1"/>
    <xf numFmtId="0" fontId="22" fillId="0" borderId="0" xfId="0" applyFont="1" applyAlignment="1">
      <alignment wrapText="1"/>
    </xf>
    <xf numFmtId="0" fontId="3" fillId="2" borderId="0" xfId="0" applyFont="1" applyFill="1" applyAlignment="1">
      <alignment vertical="center"/>
    </xf>
    <xf numFmtId="0" fontId="25" fillId="2" borderId="0" xfId="0" applyFont="1" applyFill="1" applyAlignment="1">
      <alignment vertical="center" wrapText="1"/>
    </xf>
    <xf numFmtId="0" fontId="23" fillId="2" borderId="0" xfId="0" applyFont="1" applyFill="1"/>
    <xf numFmtId="0" fontId="23" fillId="0" borderId="0" xfId="0" applyFont="1"/>
    <xf numFmtId="0" fontId="27" fillId="0" borderId="0" xfId="0" applyFont="1"/>
    <xf numFmtId="0" fontId="18" fillId="2" borderId="0" xfId="0" applyFont="1" applyFill="1"/>
    <xf numFmtId="0" fontId="6" fillId="2" borderId="8" xfId="0" applyFont="1" applyFill="1" applyBorder="1" applyAlignment="1">
      <alignment vertical="top"/>
    </xf>
    <xf numFmtId="0" fontId="6" fillId="2" borderId="8" xfId="0" applyFont="1" applyFill="1" applyBorder="1" applyAlignment="1">
      <alignment horizontal="center" vertical="top" wrapText="1"/>
    </xf>
    <xf numFmtId="0" fontId="6" fillId="2" borderId="8" xfId="0" applyFont="1" applyFill="1" applyBorder="1" applyAlignment="1">
      <alignment vertical="top" wrapText="1"/>
    </xf>
    <xf numFmtId="0" fontId="30" fillId="0" borderId="0" xfId="0" applyFont="1" applyAlignment="1">
      <alignment vertical="top" wrapText="1"/>
    </xf>
    <xf numFmtId="0" fontId="6" fillId="2" borderId="3" xfId="0" quotePrefix="1" applyFont="1" applyFill="1" applyBorder="1" applyAlignment="1">
      <alignment horizontal="center" vertical="top" wrapText="1"/>
    </xf>
    <xf numFmtId="0" fontId="6" fillId="2" borderId="3" xfId="0" applyFont="1" applyFill="1" applyBorder="1" applyAlignment="1">
      <alignment horizontal="center" vertical="top" wrapText="1"/>
    </xf>
    <xf numFmtId="0" fontId="31" fillId="0" borderId="0" xfId="0" applyFont="1"/>
    <xf numFmtId="0" fontId="18" fillId="2" borderId="4" xfId="0" applyFont="1" applyFill="1" applyBorder="1" applyAlignment="1">
      <alignment vertical="center"/>
    </xf>
    <xf numFmtId="0" fontId="31" fillId="0" borderId="0" xfId="0" applyFont="1" applyAlignment="1">
      <alignment vertical="center"/>
    </xf>
    <xf numFmtId="0" fontId="21" fillId="0" borderId="0" xfId="0" applyFont="1" applyAlignment="1">
      <alignment vertical="center"/>
    </xf>
    <xf numFmtId="0" fontId="2" fillId="2" borderId="3" xfId="0" applyFont="1" applyFill="1" applyBorder="1" applyAlignment="1">
      <alignment horizontal="center" vertical="top" wrapText="1"/>
    </xf>
    <xf numFmtId="0" fontId="2" fillId="2" borderId="3" xfId="0" quotePrefix="1" applyFont="1" applyFill="1" applyBorder="1" applyAlignment="1">
      <alignment horizontal="center" vertical="top" wrapText="1"/>
    </xf>
    <xf numFmtId="0" fontId="6" fillId="2" borderId="4" xfId="0" applyFont="1" applyFill="1" applyBorder="1" applyAlignment="1">
      <alignment horizontal="center" vertical="top" wrapText="1"/>
    </xf>
    <xf numFmtId="0" fontId="32" fillId="0" borderId="0" xfId="0" applyFont="1"/>
    <xf numFmtId="0" fontId="22" fillId="2" borderId="5" xfId="0" applyFont="1" applyFill="1" applyBorder="1"/>
    <xf numFmtId="0" fontId="23" fillId="2" borderId="12" xfId="0" applyFont="1" applyFill="1" applyBorder="1"/>
    <xf numFmtId="0" fontId="33" fillId="2" borderId="0" xfId="0" applyFont="1" applyFill="1"/>
    <xf numFmtId="0" fontId="18" fillId="3" borderId="5" xfId="0" applyFont="1" applyFill="1" applyBorder="1"/>
    <xf numFmtId="0" fontId="27" fillId="3" borderId="5" xfId="0" applyFont="1" applyFill="1" applyBorder="1"/>
    <xf numFmtId="0" fontId="6" fillId="2" borderId="2" xfId="0" applyFont="1" applyFill="1" applyBorder="1" applyAlignment="1">
      <alignment horizontal="center" vertical="top" wrapText="1"/>
    </xf>
    <xf numFmtId="0" fontId="23" fillId="3" borderId="5" xfId="0" applyFont="1" applyFill="1" applyBorder="1"/>
    <xf numFmtId="0" fontId="26" fillId="3" borderId="1" xfId="0" applyFont="1" applyFill="1" applyBorder="1" applyAlignment="1">
      <alignment horizontal="left" vertical="center"/>
    </xf>
    <xf numFmtId="0" fontId="26"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170" fontId="6" fillId="2" borderId="8" xfId="6" applyNumberFormat="1" applyFont="1" applyFill="1" applyBorder="1" applyAlignment="1">
      <alignment horizontal="center" vertical="top" wrapText="1"/>
    </xf>
    <xf numFmtId="170" fontId="6" fillId="2" borderId="3" xfId="6" applyNumberFormat="1" applyFont="1" applyFill="1" applyBorder="1" applyAlignment="1">
      <alignment horizontal="center" vertical="top" wrapText="1"/>
    </xf>
    <xf numFmtId="170" fontId="18" fillId="2" borderId="4" xfId="0" applyNumberFormat="1" applyFont="1" applyFill="1" applyBorder="1" applyAlignment="1">
      <alignment horizontal="center" vertical="center" wrapText="1"/>
    </xf>
    <xf numFmtId="0" fontId="22" fillId="2" borderId="4" xfId="0" applyFont="1" applyFill="1" applyBorder="1" applyAlignment="1">
      <alignment vertical="center"/>
    </xf>
    <xf numFmtId="170" fontId="18" fillId="2" borderId="4" xfId="6" applyNumberFormat="1" applyFont="1" applyFill="1" applyBorder="1" applyAlignment="1">
      <alignment horizontal="center" vertical="center"/>
    </xf>
    <xf numFmtId="0" fontId="6" fillId="2" borderId="4" xfId="0" applyFont="1" applyFill="1" applyBorder="1" applyAlignment="1">
      <alignment vertical="center" wrapText="1"/>
    </xf>
    <xf numFmtId="0" fontId="22" fillId="2" borderId="6" xfId="0" applyFont="1" applyFill="1" applyBorder="1" applyAlignment="1">
      <alignment vertical="center"/>
    </xf>
    <xf numFmtId="170" fontId="18" fillId="2" borderId="6" xfId="6" applyNumberFormat="1" applyFont="1" applyFill="1" applyBorder="1" applyAlignment="1">
      <alignment horizontal="center" vertical="center"/>
    </xf>
    <xf numFmtId="0" fontId="23" fillId="2" borderId="4" xfId="0" applyFont="1" applyFill="1" applyBorder="1" applyAlignment="1">
      <alignment vertical="center"/>
    </xf>
    <xf numFmtId="170" fontId="18" fillId="2" borderId="5" xfId="0" applyNumberFormat="1" applyFont="1" applyFill="1" applyBorder="1"/>
    <xf numFmtId="0" fontId="23" fillId="8" borderId="0" xfId="0" applyFont="1" applyFill="1" applyAlignment="1">
      <alignment vertical="center"/>
    </xf>
    <xf numFmtId="0" fontId="22" fillId="9" borderId="1" xfId="0" applyFont="1" applyFill="1" applyBorder="1" applyAlignment="1">
      <alignment horizontal="center"/>
    </xf>
    <xf numFmtId="0" fontId="23" fillId="10" borderId="6" xfId="0" applyFont="1" applyFill="1" applyBorder="1"/>
    <xf numFmtId="0" fontId="6" fillId="8" borderId="0" xfId="0" applyFont="1" applyFill="1"/>
    <xf numFmtId="0" fontId="6" fillId="15" borderId="3" xfId="0" applyFont="1" applyFill="1" applyBorder="1" applyAlignment="1">
      <alignment horizontal="right"/>
    </xf>
    <xf numFmtId="0" fontId="6" fillId="15" borderId="10" xfId="0" applyFont="1" applyFill="1" applyBorder="1" applyAlignment="1">
      <alignment horizontal="left" vertical="top" wrapText="1" readingOrder="1"/>
    </xf>
    <xf numFmtId="0" fontId="6" fillId="15" borderId="3" xfId="0" applyFont="1" applyFill="1" applyBorder="1" applyAlignment="1">
      <alignment horizontal="left" vertical="top" wrapText="1" readingOrder="1"/>
    </xf>
    <xf numFmtId="0" fontId="6" fillId="15" borderId="3" xfId="0" applyFont="1" applyFill="1" applyBorder="1" applyAlignment="1">
      <alignment vertical="top" wrapText="1" readingOrder="1"/>
    </xf>
    <xf numFmtId="0" fontId="6" fillId="15" borderId="4" xfId="0" applyFont="1" applyFill="1" applyBorder="1" applyAlignment="1">
      <alignment wrapText="1"/>
    </xf>
    <xf numFmtId="0" fontId="23" fillId="15" borderId="8" xfId="0" applyFont="1" applyFill="1" applyBorder="1" applyAlignment="1">
      <alignment horizontal="right"/>
    </xf>
    <xf numFmtId="3" fontId="23" fillId="15" borderId="3" xfId="0" applyNumberFormat="1" applyFont="1" applyFill="1" applyBorder="1" applyAlignment="1">
      <alignment horizontal="right"/>
    </xf>
    <xf numFmtId="0" fontId="23" fillId="15" borderId="3" xfId="0" applyFont="1" applyFill="1" applyBorder="1" applyAlignment="1">
      <alignment horizontal="right"/>
    </xf>
    <xf numFmtId="0" fontId="23" fillId="15" borderId="4" xfId="0" applyFont="1" applyFill="1" applyBorder="1" applyAlignment="1">
      <alignment horizontal="right"/>
    </xf>
    <xf numFmtId="0" fontId="18" fillId="16" borderId="5" xfId="0" applyFont="1" applyFill="1" applyBorder="1" applyAlignment="1">
      <alignment horizontal="center" vertical="center"/>
    </xf>
    <xf numFmtId="0" fontId="18" fillId="16" borderId="1" xfId="0" applyFont="1" applyFill="1" applyBorder="1" applyAlignment="1">
      <alignment horizontal="center" vertical="center" wrapText="1" readingOrder="1"/>
    </xf>
    <xf numFmtId="0" fontId="5" fillId="0" borderId="0" xfId="0" applyFont="1" applyAlignment="1">
      <alignment horizontal="left" vertical="top"/>
    </xf>
    <xf numFmtId="0" fontId="42" fillId="0" borderId="0" xfId="0" applyFont="1"/>
    <xf numFmtId="0" fontId="41" fillId="3" borderId="1" xfId="0" applyFont="1" applyFill="1" applyBorder="1" applyAlignment="1">
      <alignment horizontal="left" vertical="center"/>
    </xf>
    <xf numFmtId="0" fontId="41" fillId="3" borderId="1" xfId="0" applyFont="1" applyFill="1" applyBorder="1" applyAlignment="1">
      <alignment horizontal="center" vertical="center"/>
    </xf>
    <xf numFmtId="0" fontId="41" fillId="3" borderId="1" xfId="0" applyFont="1" applyFill="1" applyBorder="1" applyAlignment="1">
      <alignment horizontal="center" vertical="center" wrapText="1"/>
    </xf>
    <xf numFmtId="0" fontId="43" fillId="2" borderId="2" xfId="0" applyFont="1" applyFill="1" applyBorder="1" applyAlignment="1">
      <alignment vertical="center"/>
    </xf>
    <xf numFmtId="16" fontId="15" fillId="2" borderId="2" xfId="0" quotePrefix="1" applyNumberFormat="1" applyFont="1" applyFill="1" applyBorder="1" applyAlignment="1">
      <alignment vertical="center" wrapText="1"/>
    </xf>
    <xf numFmtId="0" fontId="15" fillId="2" borderId="2" xfId="0" applyFont="1" applyFill="1" applyBorder="1" applyAlignment="1">
      <alignment vertical="center" wrapText="1"/>
    </xf>
    <xf numFmtId="0" fontId="43" fillId="2" borderId="3" xfId="0" applyFont="1" applyFill="1" applyBorder="1" applyAlignment="1">
      <alignment vertical="center"/>
    </xf>
    <xf numFmtId="0" fontId="15" fillId="2" borderId="3" xfId="0" applyFont="1" applyFill="1" applyBorder="1" applyAlignment="1">
      <alignment vertical="center" wrapText="1"/>
    </xf>
    <xf numFmtId="16" fontId="15" fillId="2" borderId="3" xfId="0" quotePrefix="1" applyNumberFormat="1" applyFont="1" applyFill="1" applyBorder="1" applyAlignment="1">
      <alignment vertical="center" wrapText="1"/>
    </xf>
    <xf numFmtId="17" fontId="15" fillId="2" borderId="3" xfId="0" quotePrefix="1" applyNumberFormat="1" applyFont="1" applyFill="1" applyBorder="1" applyAlignment="1">
      <alignment vertical="center" wrapText="1"/>
    </xf>
    <xf numFmtId="0" fontId="43" fillId="2" borderId="4" xfId="0" applyFont="1" applyFill="1" applyBorder="1" applyAlignment="1">
      <alignment vertical="center"/>
    </xf>
    <xf numFmtId="0" fontId="15" fillId="2" borderId="4" xfId="0" applyFont="1" applyFill="1" applyBorder="1" applyAlignment="1">
      <alignment vertical="center" wrapText="1"/>
    </xf>
    <xf numFmtId="0" fontId="43" fillId="2" borderId="2" xfId="0" applyFont="1" applyFill="1" applyBorder="1" applyAlignment="1">
      <alignment horizontal="left" vertical="center" wrapText="1"/>
    </xf>
    <xf numFmtId="0" fontId="43"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16" fontId="15" fillId="2" borderId="3" xfId="0" applyNumberFormat="1" applyFont="1" applyFill="1" applyBorder="1" applyAlignment="1">
      <alignment horizontal="left" vertical="center" wrapText="1"/>
    </xf>
    <xf numFmtId="0" fontId="43" fillId="2" borderId="4" xfId="0" applyFont="1" applyFill="1" applyBorder="1" applyAlignment="1">
      <alignment horizontal="left" vertical="center" wrapText="1"/>
    </xf>
    <xf numFmtId="16" fontId="15" fillId="2" borderId="4" xfId="0" applyNumberFormat="1" applyFont="1" applyFill="1" applyBorder="1" applyAlignment="1">
      <alignment horizontal="left" vertical="center" wrapText="1"/>
    </xf>
    <xf numFmtId="49" fontId="15" fillId="2" borderId="4" xfId="0" applyNumberFormat="1" applyFont="1" applyFill="1" applyBorder="1" applyAlignment="1">
      <alignment horizontal="left" vertical="center" wrapText="1"/>
    </xf>
    <xf numFmtId="0" fontId="43" fillId="2" borderId="0" xfId="0" applyFont="1" applyFill="1" applyAlignment="1">
      <alignment horizontal="left" vertical="center" wrapText="1"/>
    </xf>
    <xf numFmtId="16" fontId="15" fillId="2" borderId="0" xfId="0" applyNumberFormat="1" applyFont="1" applyFill="1" applyAlignment="1">
      <alignment horizontal="left" vertical="center" wrapText="1"/>
    </xf>
    <xf numFmtId="49" fontId="15" fillId="2" borderId="0" xfId="0" applyNumberFormat="1" applyFont="1" applyFill="1" applyAlignment="1">
      <alignment horizontal="left" vertical="center" wrapText="1"/>
    </xf>
    <xf numFmtId="0" fontId="44" fillId="0" borderId="0" xfId="0" applyFont="1"/>
    <xf numFmtId="0" fontId="23" fillId="0" borderId="7" xfId="0" applyFont="1" applyBorder="1" applyAlignment="1">
      <alignment vertical="center"/>
    </xf>
    <xf numFmtId="0" fontId="23" fillId="0" borderId="2" xfId="0" applyFont="1" applyBorder="1" applyAlignment="1">
      <alignment vertical="center"/>
    </xf>
    <xf numFmtId="0" fontId="39" fillId="0" borderId="0" xfId="0" applyFont="1" applyAlignment="1">
      <alignment horizontal="left" vertical="top"/>
    </xf>
    <xf numFmtId="166" fontId="2" fillId="2" borderId="8" xfId="0" applyNumberFormat="1" applyFont="1" applyFill="1" applyBorder="1" applyAlignment="1">
      <alignment horizontal="right"/>
    </xf>
    <xf numFmtId="166" fontId="2" fillId="2" borderId="8" xfId="7" applyNumberFormat="1" applyFont="1" applyFill="1" applyBorder="1" applyAlignment="1">
      <alignment horizontal="right"/>
    </xf>
    <xf numFmtId="3" fontId="2" fillId="8" borderId="8" xfId="0" applyNumberFormat="1" applyFont="1" applyFill="1" applyBorder="1" applyAlignment="1">
      <alignment horizontal="right"/>
    </xf>
    <xf numFmtId="0" fontId="5" fillId="9" borderId="1" xfId="0" applyFont="1" applyFill="1" applyBorder="1" applyAlignment="1">
      <alignment horizontal="center"/>
    </xf>
    <xf numFmtId="0" fontId="2" fillId="10" borderId="6" xfId="0" applyFont="1" applyFill="1" applyBorder="1"/>
    <xf numFmtId="3" fontId="2" fillId="15" borderId="8" xfId="0" applyNumberFormat="1" applyFont="1" applyFill="1" applyBorder="1" applyAlignment="1">
      <alignment horizontal="right"/>
    </xf>
    <xf numFmtId="1" fontId="5" fillId="3" borderId="1" xfId="0" quotePrefix="1" applyNumberFormat="1" applyFont="1" applyFill="1" applyBorder="1" applyAlignment="1">
      <alignment horizontal="center"/>
    </xf>
    <xf numFmtId="0" fontId="2" fillId="2" borderId="3" xfId="0" applyFont="1" applyFill="1" applyBorder="1"/>
    <xf numFmtId="0" fontId="2" fillId="4" borderId="6" xfId="0" applyFont="1" applyFill="1" applyBorder="1"/>
    <xf numFmtId="0" fontId="2" fillId="2" borderId="8" xfId="0" applyFont="1" applyFill="1" applyBorder="1"/>
    <xf numFmtId="0" fontId="5" fillId="5" borderId="5" xfId="0" applyFont="1" applyFill="1" applyBorder="1"/>
    <xf numFmtId="0" fontId="18" fillId="5" borderId="5" xfId="0" applyFont="1" applyFill="1" applyBorder="1"/>
    <xf numFmtId="0" fontId="6" fillId="2" borderId="8" xfId="0" applyFont="1" applyFill="1" applyBorder="1" applyAlignment="1">
      <alignment horizontal="left" wrapText="1" indent="2"/>
    </xf>
    <xf numFmtId="0" fontId="6" fillId="2" borderId="3" xfId="0" applyFont="1" applyFill="1" applyBorder="1" applyAlignment="1">
      <alignment horizontal="left" wrapText="1" indent="2"/>
    </xf>
    <xf numFmtId="0" fontId="6" fillId="2" borderId="4" xfId="0" applyFont="1" applyFill="1" applyBorder="1" applyAlignment="1">
      <alignment horizontal="left" wrapText="1" indent="2"/>
    </xf>
    <xf numFmtId="0" fontId="23" fillId="2" borderId="8" xfId="0" applyFont="1" applyFill="1" applyBorder="1" applyAlignment="1">
      <alignment horizontal="left" wrapText="1" indent="2"/>
    </xf>
    <xf numFmtId="0" fontId="23" fillId="2" borderId="4" xfId="0" applyFont="1" applyFill="1" applyBorder="1" applyAlignment="1">
      <alignment horizontal="left" wrapText="1" indent="2"/>
    </xf>
    <xf numFmtId="0" fontId="5" fillId="4" borderId="5" xfId="0" applyFont="1" applyFill="1" applyBorder="1"/>
    <xf numFmtId="0" fontId="2" fillId="2" borderId="3" xfId="0" applyFont="1" applyFill="1" applyBorder="1" applyAlignment="1">
      <alignment horizontal="left"/>
    </xf>
    <xf numFmtId="0" fontId="6" fillId="2" borderId="4" xfId="0" applyFont="1" applyFill="1" applyBorder="1" applyAlignment="1">
      <alignment horizontal="left"/>
    </xf>
    <xf numFmtId="0" fontId="17" fillId="2" borderId="0" xfId="0" applyFont="1" applyFill="1"/>
    <xf numFmtId="43" fontId="6" fillId="2" borderId="0" xfId="8" applyFont="1" applyFill="1"/>
    <xf numFmtId="0" fontId="23" fillId="8" borderId="0" xfId="0" applyFont="1" applyFill="1"/>
    <xf numFmtId="0" fontId="6" fillId="8" borderId="0" xfId="0" applyFont="1" applyFill="1" applyAlignment="1">
      <alignment vertical="center"/>
    </xf>
    <xf numFmtId="166" fontId="2" fillId="2" borderId="3" xfId="0" applyNumberFormat="1" applyFont="1" applyFill="1" applyBorder="1" applyAlignment="1">
      <alignment horizontal="right"/>
    </xf>
    <xf numFmtId="166" fontId="2" fillId="2" borderId="3" xfId="7" applyNumberFormat="1" applyFont="1" applyFill="1" applyBorder="1" applyAlignment="1">
      <alignment horizontal="right"/>
    </xf>
    <xf numFmtId="3" fontId="2" fillId="8" borderId="3" xfId="0" applyNumberFormat="1" applyFont="1" applyFill="1" applyBorder="1" applyAlignment="1">
      <alignment horizontal="right"/>
    </xf>
    <xf numFmtId="3" fontId="2" fillId="15" borderId="3" xfId="0" applyNumberFormat="1" applyFont="1" applyFill="1" applyBorder="1" applyAlignment="1">
      <alignment horizontal="right"/>
    </xf>
    <xf numFmtId="165" fontId="2" fillId="2" borderId="3" xfId="0" applyNumberFormat="1" applyFont="1" applyFill="1" applyBorder="1" applyAlignment="1">
      <alignment horizontal="right"/>
    </xf>
    <xf numFmtId="0" fontId="2" fillId="8" borderId="3" xfId="0" applyFont="1" applyFill="1" applyBorder="1" applyAlignment="1">
      <alignment horizontal="right"/>
    </xf>
    <xf numFmtId="0" fontId="2" fillId="15" borderId="3" xfId="0" applyFont="1" applyFill="1" applyBorder="1" applyAlignment="1">
      <alignment horizontal="right"/>
    </xf>
    <xf numFmtId="165" fontId="2" fillId="2" borderId="4" xfId="7" applyNumberFormat="1" applyFont="1" applyFill="1" applyBorder="1" applyAlignment="1">
      <alignment horizontal="right"/>
    </xf>
    <xf numFmtId="0" fontId="2" fillId="11" borderId="5" xfId="0" applyFont="1" applyFill="1" applyBorder="1"/>
    <xf numFmtId="165" fontId="2" fillId="2" borderId="8" xfId="7" applyNumberFormat="1" applyFont="1" applyFill="1" applyBorder="1" applyAlignment="1">
      <alignment horizontal="right"/>
    </xf>
    <xf numFmtId="165" fontId="2" fillId="2" borderId="3" xfId="7" applyNumberFormat="1" applyFont="1" applyFill="1" applyBorder="1" applyAlignment="1">
      <alignment horizontal="right"/>
    </xf>
    <xf numFmtId="165" fontId="2" fillId="2" borderId="8" xfId="0" applyNumberFormat="1" applyFont="1" applyFill="1" applyBorder="1" applyAlignment="1">
      <alignment horizontal="right"/>
    </xf>
    <xf numFmtId="165" fontId="2" fillId="2" borderId="4" xfId="0" applyNumberFormat="1" applyFont="1" applyFill="1" applyBorder="1" applyAlignment="1">
      <alignment horizontal="right"/>
    </xf>
    <xf numFmtId="0" fontId="2" fillId="4" borderId="5" xfId="0" applyFont="1" applyFill="1" applyBorder="1"/>
    <xf numFmtId="0" fontId="2" fillId="10" borderId="5" xfId="0" applyFont="1" applyFill="1" applyBorder="1"/>
    <xf numFmtId="166" fontId="2" fillId="2" borderId="4" xfId="7" applyNumberFormat="1" applyFont="1" applyFill="1" applyBorder="1" applyAlignment="1">
      <alignment horizontal="right"/>
    </xf>
    <xf numFmtId="166" fontId="2" fillId="2" borderId="4" xfId="7" quotePrefix="1" applyNumberFormat="1" applyFont="1" applyFill="1" applyBorder="1" applyAlignment="1">
      <alignment horizontal="right"/>
    </xf>
    <xf numFmtId="165" fontId="2" fillId="15" borderId="3" xfId="0" applyNumberFormat="1" applyFont="1" applyFill="1" applyBorder="1" applyAlignment="1">
      <alignment horizontal="right"/>
    </xf>
    <xf numFmtId="170" fontId="2" fillId="2" borderId="4" xfId="8" applyNumberFormat="1" applyFont="1" applyFill="1" applyBorder="1"/>
    <xf numFmtId="170" fontId="2" fillId="15" borderId="4" xfId="8" applyNumberFormat="1" applyFont="1" applyFill="1" applyBorder="1"/>
    <xf numFmtId="165" fontId="2" fillId="15" borderId="4" xfId="0" applyNumberFormat="1" applyFont="1" applyFill="1" applyBorder="1" applyAlignment="1">
      <alignment horizontal="right"/>
    </xf>
    <xf numFmtId="165" fontId="2" fillId="5" borderId="5" xfId="7" applyNumberFormat="1" applyFont="1" applyFill="1" applyBorder="1"/>
    <xf numFmtId="0" fontId="2" fillId="15" borderId="8" xfId="0" applyFont="1" applyFill="1" applyBorder="1" applyAlignment="1">
      <alignment horizontal="right"/>
    </xf>
    <xf numFmtId="0" fontId="2" fillId="15" borderId="4" xfId="0" applyFont="1" applyFill="1" applyBorder="1" applyAlignment="1">
      <alignment horizontal="right"/>
    </xf>
    <xf numFmtId="165" fontId="2" fillId="2" borderId="3" xfId="7" applyNumberFormat="1" applyFont="1" applyFill="1" applyBorder="1"/>
    <xf numFmtId="172" fontId="2" fillId="15" borderId="3" xfId="0" applyNumberFormat="1" applyFont="1" applyFill="1" applyBorder="1" applyAlignment="1">
      <alignment horizontal="right"/>
    </xf>
    <xf numFmtId="0" fontId="2" fillId="11" borderId="5" xfId="0" applyFont="1" applyFill="1" applyBorder="1" applyAlignment="1">
      <alignment horizontal="right"/>
    </xf>
    <xf numFmtId="0" fontId="2" fillId="0" borderId="3" xfId="0" applyFont="1" applyBorder="1"/>
    <xf numFmtId="0" fontId="2" fillId="8" borderId="8" xfId="0" applyFont="1" applyFill="1" applyBorder="1" applyAlignment="1">
      <alignment horizontal="right"/>
    </xf>
    <xf numFmtId="0" fontId="2" fillId="2" borderId="4" xfId="0" applyFont="1" applyFill="1" applyBorder="1" applyAlignment="1">
      <alignment horizontal="left" indent="1"/>
    </xf>
    <xf numFmtId="0" fontId="2" fillId="8" borderId="4" xfId="0" applyFont="1" applyFill="1" applyBorder="1" applyAlignment="1">
      <alignment horizontal="right"/>
    </xf>
    <xf numFmtId="0" fontId="2" fillId="2" borderId="3" xfId="0" applyFont="1" applyFill="1" applyBorder="1" applyAlignment="1">
      <alignment horizontal="left" indent="1"/>
    </xf>
    <xf numFmtId="0" fontId="2" fillId="15" borderId="6" xfId="0" applyFont="1" applyFill="1" applyBorder="1" applyAlignment="1">
      <alignment horizontal="right"/>
    </xf>
    <xf numFmtId="3" fontId="2" fillId="15" borderId="9" xfId="0" applyNumberFormat="1" applyFont="1" applyFill="1" applyBorder="1" applyAlignment="1">
      <alignment horizontal="right"/>
    </xf>
    <xf numFmtId="0" fontId="2" fillId="15" borderId="0" xfId="0" applyFont="1" applyFill="1" applyAlignment="1">
      <alignment horizontal="right"/>
    </xf>
    <xf numFmtId="0" fontId="2" fillId="15" borderId="7" xfId="0" applyFont="1" applyFill="1" applyBorder="1" applyAlignment="1">
      <alignment horizontal="right"/>
    </xf>
    <xf numFmtId="171" fontId="2" fillId="2" borderId="3" xfId="7" quotePrefix="1" applyNumberFormat="1" applyFont="1" applyFill="1" applyBorder="1" applyAlignment="1">
      <alignment horizontal="right"/>
    </xf>
    <xf numFmtId="0" fontId="5" fillId="11" borderId="5" xfId="0" applyFont="1" applyFill="1" applyBorder="1"/>
    <xf numFmtId="0" fontId="2" fillId="2" borderId="8" xfId="0" applyFont="1" applyFill="1" applyBorder="1" applyAlignment="1">
      <alignment horizontal="left" wrapText="1" indent="2"/>
    </xf>
    <xf numFmtId="0" fontId="2" fillId="2" borderId="3" xfId="0" applyFont="1" applyFill="1" applyBorder="1" applyAlignment="1">
      <alignment horizontal="left" wrapText="1" indent="2"/>
    </xf>
    <xf numFmtId="172" fontId="2" fillId="8" borderId="3" xfId="0" applyNumberFormat="1" applyFont="1" applyFill="1" applyBorder="1" applyAlignment="1">
      <alignment horizontal="right"/>
    </xf>
    <xf numFmtId="0" fontId="2" fillId="2" borderId="4" xfId="0" applyFont="1" applyFill="1" applyBorder="1" applyAlignment="1">
      <alignment horizontal="left" wrapText="1" indent="2"/>
    </xf>
    <xf numFmtId="0" fontId="5" fillId="11" borderId="5" xfId="0" applyFont="1" applyFill="1" applyBorder="1" applyAlignment="1">
      <alignment horizontal="right"/>
    </xf>
    <xf numFmtId="0" fontId="2" fillId="15" borderId="0" xfId="0" applyFont="1" applyFill="1"/>
    <xf numFmtId="0" fontId="45" fillId="15" borderId="0" xfId="0" applyFont="1" applyFill="1" applyAlignment="1">
      <alignment horizontal="left" vertical="top" wrapText="1"/>
    </xf>
    <xf numFmtId="0" fontId="2" fillId="15" borderId="0" xfId="0" applyFont="1" applyFill="1" applyAlignment="1">
      <alignment horizontal="left" vertical="center"/>
    </xf>
    <xf numFmtId="0" fontId="45" fillId="15" borderId="0" xfId="0" applyFont="1" applyFill="1" applyAlignment="1">
      <alignment horizontal="left" vertical="center"/>
    </xf>
    <xf numFmtId="1" fontId="5" fillId="3" borderId="1" xfId="0" applyNumberFormat="1" applyFont="1" applyFill="1" applyBorder="1" applyAlignment="1">
      <alignment horizontal="center"/>
    </xf>
    <xf numFmtId="0" fontId="6" fillId="2" borderId="8" xfId="0" applyFont="1" applyFill="1" applyBorder="1"/>
    <xf numFmtId="165" fontId="6" fillId="2" borderId="8" xfId="7" applyNumberFormat="1" applyFont="1" applyFill="1" applyBorder="1" applyAlignment="1">
      <alignment horizontal="right"/>
    </xf>
    <xf numFmtId="0" fontId="6" fillId="2" borderId="3" xfId="0" applyFont="1" applyFill="1" applyBorder="1"/>
    <xf numFmtId="43" fontId="2" fillId="2" borderId="3" xfId="7" applyFont="1" applyFill="1" applyBorder="1" applyAlignment="1">
      <alignment horizontal="right"/>
    </xf>
    <xf numFmtId="165" fontId="6" fillId="2" borderId="3" xfId="7" applyNumberFormat="1" applyFont="1" applyFill="1" applyBorder="1" applyAlignment="1">
      <alignment horizontal="right"/>
    </xf>
    <xf numFmtId="43" fontId="6" fillId="2" borderId="3" xfId="7" applyFont="1" applyFill="1" applyBorder="1" applyAlignment="1">
      <alignment horizontal="right"/>
    </xf>
    <xf numFmtId="166" fontId="6" fillId="2" borderId="3" xfId="7" applyNumberFormat="1" applyFont="1" applyFill="1" applyBorder="1" applyAlignment="1">
      <alignment horizontal="right"/>
    </xf>
    <xf numFmtId="165" fontId="6" fillId="2" borderId="4" xfId="7" applyNumberFormat="1" applyFont="1" applyFill="1" applyBorder="1" applyAlignment="1">
      <alignment horizontal="right"/>
    </xf>
    <xf numFmtId="0" fontId="18" fillId="4" borderId="5" xfId="0" applyFont="1" applyFill="1" applyBorder="1"/>
    <xf numFmtId="0" fontId="2" fillId="4" borderId="5" xfId="0" applyFont="1" applyFill="1" applyBorder="1" applyAlignment="1">
      <alignment horizontal="right"/>
    </xf>
    <xf numFmtId="0" fontId="13" fillId="4" borderId="5" xfId="0" applyFont="1" applyFill="1" applyBorder="1" applyAlignment="1">
      <alignment horizontal="right"/>
    </xf>
    <xf numFmtId="0" fontId="2" fillId="2" borderId="8" xfId="0" applyFont="1" applyFill="1" applyBorder="1" applyAlignment="1">
      <alignment vertical="center"/>
    </xf>
    <xf numFmtId="166" fontId="6" fillId="2" borderId="8" xfId="7" applyNumberFormat="1" applyFont="1" applyFill="1" applyBorder="1" applyAlignment="1">
      <alignment horizontal="right"/>
    </xf>
    <xf numFmtId="0" fontId="2" fillId="2" borderId="4" xfId="0" applyFont="1" applyFill="1" applyBorder="1" applyAlignment="1">
      <alignment vertical="center"/>
    </xf>
    <xf numFmtId="166" fontId="6" fillId="2" borderId="4" xfId="7" applyNumberFormat="1" applyFont="1" applyFill="1" applyBorder="1" applyAlignment="1">
      <alignment horizontal="right"/>
    </xf>
    <xf numFmtId="0" fontId="22" fillId="10" borderId="6" xfId="0" applyFont="1" applyFill="1" applyBorder="1"/>
    <xf numFmtId="0" fontId="13" fillId="10" borderId="5" xfId="0" applyFont="1" applyFill="1" applyBorder="1" applyAlignment="1">
      <alignment horizontal="right"/>
    </xf>
    <xf numFmtId="3" fontId="6" fillId="15" borderId="8" xfId="0" applyNumberFormat="1" applyFont="1" applyFill="1" applyBorder="1" applyAlignment="1">
      <alignment horizontal="right"/>
    </xf>
    <xf numFmtId="3" fontId="6" fillId="15" borderId="3" xfId="0" applyNumberFormat="1" applyFont="1" applyFill="1" applyBorder="1" applyAlignment="1">
      <alignment horizontal="right"/>
    </xf>
    <xf numFmtId="0" fontId="6" fillId="15" borderId="4" xfId="0" applyFont="1" applyFill="1" applyBorder="1" applyAlignment="1">
      <alignment horizontal="right"/>
    </xf>
    <xf numFmtId="0" fontId="6" fillId="15" borderId="8" xfId="0" applyFont="1" applyFill="1" applyBorder="1" applyAlignment="1">
      <alignment horizontal="right"/>
    </xf>
    <xf numFmtId="3" fontId="6" fillId="15" borderId="4" xfId="0" applyNumberFormat="1" applyFont="1" applyFill="1" applyBorder="1" applyAlignment="1">
      <alignment horizontal="right"/>
    </xf>
    <xf numFmtId="0" fontId="44" fillId="2" borderId="0" xfId="0" applyFont="1" applyFill="1"/>
    <xf numFmtId="0" fontId="5" fillId="4" borderId="6" xfId="0" applyFont="1" applyFill="1" applyBorder="1" applyAlignment="1">
      <alignment horizontal="left" vertical="top"/>
    </xf>
    <xf numFmtId="0" fontId="5" fillId="5" borderId="5" xfId="0" applyFont="1" applyFill="1" applyBorder="1" applyAlignment="1">
      <alignment horizontal="left" vertical="top"/>
    </xf>
    <xf numFmtId="0" fontId="2" fillId="2" borderId="8"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2" fillId="5" borderId="5" xfId="0" applyFont="1" applyFill="1" applyBorder="1" applyAlignment="1">
      <alignment horizontal="right"/>
    </xf>
    <xf numFmtId="0" fontId="5" fillId="6" borderId="5" xfId="0" applyFont="1" applyFill="1" applyBorder="1" applyAlignment="1">
      <alignment horizontal="left" vertical="top"/>
    </xf>
    <xf numFmtId="0" fontId="16" fillId="6" borderId="5" xfId="0" applyFont="1" applyFill="1" applyBorder="1" applyAlignment="1">
      <alignment horizontal="right"/>
    </xf>
    <xf numFmtId="168" fontId="2" fillId="2" borderId="8" xfId="7" applyNumberFormat="1" applyFont="1" applyFill="1" applyBorder="1" applyAlignment="1">
      <alignment horizontal="right"/>
    </xf>
    <xf numFmtId="169" fontId="2" fillId="2" borderId="3" xfId="7" applyNumberFormat="1" applyFont="1" applyFill="1" applyBorder="1" applyAlignment="1">
      <alignment horizontal="right"/>
    </xf>
    <xf numFmtId="3" fontId="2" fillId="2" borderId="3" xfId="7" applyNumberFormat="1" applyFont="1" applyFill="1" applyBorder="1" applyAlignment="1">
      <alignment horizontal="right"/>
    </xf>
    <xf numFmtId="3" fontId="2" fillId="2" borderId="4" xfId="7" applyNumberFormat="1" applyFont="1" applyFill="1" applyBorder="1" applyAlignment="1">
      <alignment horizontal="right"/>
    </xf>
    <xf numFmtId="0" fontId="5" fillId="7" borderId="5" xfId="0" applyFont="1" applyFill="1" applyBorder="1" applyAlignment="1">
      <alignment horizontal="left" vertical="top"/>
    </xf>
    <xf numFmtId="0" fontId="16" fillId="7" borderId="5" xfId="0" applyFont="1" applyFill="1" applyBorder="1" applyAlignment="1">
      <alignment horizontal="right"/>
    </xf>
    <xf numFmtId="3" fontId="6" fillId="2" borderId="0" xfId="7" applyNumberFormat="1" applyFont="1" applyFill="1" applyBorder="1" applyAlignment="1">
      <alignment horizontal="right"/>
    </xf>
    <xf numFmtId="167" fontId="2" fillId="2" borderId="3" xfId="8" applyNumberFormat="1" applyFont="1" applyFill="1" applyBorder="1" applyAlignment="1">
      <alignment horizontal="right"/>
    </xf>
    <xf numFmtId="0" fontId="23" fillId="11" borderId="5" xfId="0" applyFont="1" applyFill="1" applyBorder="1"/>
    <xf numFmtId="0" fontId="23" fillId="11" borderId="5" xfId="0" applyFont="1" applyFill="1" applyBorder="1" applyAlignment="1">
      <alignment horizontal="right"/>
    </xf>
    <xf numFmtId="0" fontId="34" fillId="12" borderId="5" xfId="0" applyFont="1" applyFill="1" applyBorder="1" applyAlignment="1">
      <alignment horizontal="right"/>
    </xf>
    <xf numFmtId="0" fontId="34" fillId="13" borderId="5" xfId="0" applyFont="1" applyFill="1" applyBorder="1" applyAlignment="1">
      <alignment horizontal="right"/>
    </xf>
    <xf numFmtId="0" fontId="6" fillId="8" borderId="0" xfId="0" applyFont="1" applyFill="1" applyAlignment="1">
      <alignment horizontal="left" vertical="top"/>
    </xf>
    <xf numFmtId="4" fontId="23" fillId="15" borderId="8" xfId="0" applyNumberFormat="1" applyFont="1" applyFill="1" applyBorder="1" applyAlignment="1">
      <alignment horizontal="right"/>
    </xf>
    <xf numFmtId="167" fontId="23" fillId="15" borderId="3" xfId="8" applyNumberFormat="1" applyFont="1" applyFill="1" applyBorder="1" applyAlignment="1">
      <alignment horizontal="right"/>
    </xf>
    <xf numFmtId="43" fontId="2" fillId="2" borderId="3" xfId="8" applyFont="1" applyFill="1" applyBorder="1" applyAlignment="1">
      <alignment horizontal="right"/>
    </xf>
    <xf numFmtId="173" fontId="2" fillId="2" borderId="3" xfId="8" applyNumberFormat="1" applyFont="1" applyFill="1" applyBorder="1" applyAlignment="1">
      <alignment horizontal="right"/>
    </xf>
    <xf numFmtId="173" fontId="23" fillId="15" borderId="3" xfId="8" applyNumberFormat="1" applyFont="1" applyFill="1" applyBorder="1" applyAlignment="1">
      <alignment horizontal="right"/>
    </xf>
    <xf numFmtId="0" fontId="19" fillId="2" borderId="0" xfId="0" applyFont="1" applyFill="1"/>
    <xf numFmtId="0" fontId="20" fillId="2" borderId="0" xfId="0" applyFont="1" applyFill="1"/>
    <xf numFmtId="0" fontId="21" fillId="2" borderId="0" xfId="0" applyFont="1" applyFill="1"/>
    <xf numFmtId="0" fontId="22" fillId="9" borderId="1" xfId="0" applyFont="1" applyFill="1" applyBorder="1" applyAlignment="1">
      <alignment horizontal="center" vertical="center" wrapText="1"/>
    </xf>
    <xf numFmtId="0" fontId="36" fillId="8" borderId="0" xfId="0" applyFont="1" applyFill="1" applyAlignment="1">
      <alignment vertical="center"/>
    </xf>
    <xf numFmtId="0" fontId="37" fillId="8" borderId="0" xfId="0" applyFont="1" applyFill="1"/>
    <xf numFmtId="0" fontId="4" fillId="8" borderId="0" xfId="0" applyFont="1" applyFill="1"/>
    <xf numFmtId="0" fontId="22" fillId="9" borderId="1" xfId="0" applyFont="1" applyFill="1" applyBorder="1" applyAlignment="1">
      <alignment vertical="center"/>
    </xf>
    <xf numFmtId="0" fontId="22" fillId="9" borderId="1" xfId="0" applyFont="1" applyFill="1" applyBorder="1" applyAlignment="1">
      <alignment horizontal="center" vertical="center"/>
    </xf>
    <xf numFmtId="0" fontId="23" fillId="0" borderId="10" xfId="0" applyFont="1" applyBorder="1" applyAlignment="1">
      <alignment vertical="center"/>
    </xf>
    <xf numFmtId="0" fontId="23" fillId="0" borderId="3" xfId="0" applyFont="1" applyBorder="1" applyAlignment="1">
      <alignment vertical="center"/>
    </xf>
    <xf numFmtId="0" fontId="23" fillId="8" borderId="10" xfId="0" applyFont="1" applyFill="1" applyBorder="1" applyAlignment="1">
      <alignment horizontal="left" vertical="center" wrapText="1"/>
    </xf>
    <xf numFmtId="0" fontId="23" fillId="8" borderId="7" xfId="0" applyFont="1" applyFill="1" applyBorder="1" applyAlignment="1">
      <alignment horizontal="left" vertical="center" wrapText="1"/>
    </xf>
    <xf numFmtId="0" fontId="23" fillId="8" borderId="2" xfId="0" applyFont="1" applyFill="1" applyBorder="1" applyAlignment="1">
      <alignment horizontal="left" vertical="center" wrapText="1"/>
    </xf>
    <xf numFmtId="0" fontId="23" fillId="8" borderId="3" xfId="0" applyFont="1" applyFill="1" applyBorder="1" applyAlignment="1">
      <alignment horizontal="left" vertical="center" wrapText="1"/>
    </xf>
    <xf numFmtId="0" fontId="23" fillId="8" borderId="6" xfId="0" applyFont="1" applyFill="1" applyBorder="1" applyAlignment="1">
      <alignment horizontal="left" vertical="center" wrapText="1"/>
    </xf>
    <xf numFmtId="0" fontId="6" fillId="2" borderId="0" xfId="0" applyFont="1" applyFill="1" applyAlignment="1">
      <alignment wrapText="1"/>
    </xf>
    <xf numFmtId="0" fontId="44" fillId="2" borderId="0" xfId="0" applyFont="1" applyFill="1" applyAlignment="1">
      <alignment wrapText="1"/>
    </xf>
    <xf numFmtId="0" fontId="0" fillId="2" borderId="0" xfId="0" applyFill="1" applyAlignment="1">
      <alignment wrapText="1"/>
    </xf>
    <xf numFmtId="0" fontId="37" fillId="8" borderId="0" xfId="0" applyFont="1" applyFill="1" applyAlignment="1">
      <alignment wrapText="1"/>
    </xf>
    <xf numFmtId="0" fontId="23" fillId="8" borderId="0" xfId="0" applyFont="1" applyFill="1" applyAlignment="1">
      <alignment wrapText="1"/>
    </xf>
    <xf numFmtId="0" fontId="19" fillId="0" borderId="0" xfId="0" applyFont="1" applyAlignment="1">
      <alignment wrapText="1"/>
    </xf>
    <xf numFmtId="0" fontId="6" fillId="15" borderId="0" xfId="0" applyFont="1" applyFill="1"/>
    <xf numFmtId="0" fontId="35" fillId="15" borderId="0" xfId="0" applyFont="1" applyFill="1"/>
    <xf numFmtId="0" fontId="7" fillId="0" borderId="0" xfId="5" applyFont="1"/>
    <xf numFmtId="0" fontId="5" fillId="2" borderId="0" xfId="0" applyFont="1" applyFill="1" applyAlignment="1">
      <alignment vertical="top" wrapText="1"/>
    </xf>
    <xf numFmtId="0" fontId="5" fillId="2" borderId="0" xfId="0" applyFont="1" applyFill="1" applyAlignment="1">
      <alignment horizontal="center" vertical="top" wrapText="1"/>
    </xf>
    <xf numFmtId="0" fontId="18" fillId="0" borderId="0" xfId="0" applyFont="1" applyAlignment="1">
      <alignment horizontal="left" vertical="top"/>
    </xf>
    <xf numFmtId="0" fontId="40" fillId="0" borderId="0" xfId="0" applyFont="1" applyAlignment="1">
      <alignment horizontal="left" vertical="top"/>
    </xf>
    <xf numFmtId="0" fontId="41" fillId="0" borderId="0" xfId="0" applyFont="1" applyAlignment="1">
      <alignment horizontal="left" vertical="top"/>
    </xf>
    <xf numFmtId="0" fontId="2" fillId="8" borderId="2" xfId="0" applyFont="1" applyFill="1" applyBorder="1" applyAlignment="1">
      <alignment horizontal="left" vertical="top" wrapText="1"/>
    </xf>
    <xf numFmtId="0" fontId="2" fillId="15" borderId="3" xfId="0" applyFont="1" applyFill="1" applyBorder="1" applyAlignment="1">
      <alignment horizontal="left" vertical="top" wrapText="1"/>
    </xf>
    <xf numFmtId="0" fontId="2" fillId="15" borderId="7" xfId="0" applyFont="1" applyFill="1" applyBorder="1" applyAlignment="1">
      <alignment horizontal="left" vertical="top" wrapText="1"/>
    </xf>
    <xf numFmtId="0" fontId="41" fillId="10" borderId="5" xfId="0" applyFont="1" applyFill="1" applyBorder="1" applyAlignment="1">
      <alignment horizontal="left" vertical="center" wrapText="1"/>
    </xf>
    <xf numFmtId="0" fontId="41" fillId="10" borderId="5" xfId="0" applyFont="1" applyFill="1" applyBorder="1" applyAlignment="1">
      <alignment horizontal="center" vertical="center" wrapText="1"/>
    </xf>
    <xf numFmtId="0" fontId="2" fillId="15" borderId="9" xfId="0" applyFont="1" applyFill="1" applyBorder="1" applyAlignment="1">
      <alignment vertical="top" wrapText="1"/>
    </xf>
    <xf numFmtId="0" fontId="2" fillId="8" borderId="9" xfId="0" applyFont="1" applyFill="1" applyBorder="1" applyAlignment="1">
      <alignment horizontal="center" vertical="top"/>
    </xf>
    <xf numFmtId="0" fontId="2" fillId="8" borderId="9" xfId="0" applyFont="1" applyFill="1" applyBorder="1" applyAlignment="1">
      <alignment vertical="top" wrapText="1"/>
    </xf>
    <xf numFmtId="0" fontId="2" fillId="15" borderId="0" xfId="0" applyFont="1" applyFill="1" applyAlignment="1">
      <alignment vertical="top" wrapText="1"/>
    </xf>
    <xf numFmtId="0" fontId="2" fillId="8" borderId="0" xfId="0" applyFont="1" applyFill="1" applyAlignment="1">
      <alignment horizontal="center" vertical="top"/>
    </xf>
    <xf numFmtId="0" fontId="2" fillId="8" borderId="0" xfId="0" applyFont="1" applyFill="1" applyAlignment="1">
      <alignment vertical="top" wrapText="1"/>
    </xf>
    <xf numFmtId="0" fontId="2" fillId="15" borderId="2" xfId="0" applyFont="1" applyFill="1" applyBorder="1" applyAlignment="1">
      <alignment vertical="top" wrapText="1"/>
    </xf>
    <xf numFmtId="0" fontId="2" fillId="8" borderId="2" xfId="0" applyFont="1" applyFill="1" applyBorder="1" applyAlignment="1">
      <alignment horizontal="center" vertical="top"/>
    </xf>
    <xf numFmtId="0" fontId="2" fillId="8" borderId="2" xfId="0" applyFont="1" applyFill="1" applyBorder="1" applyAlignment="1">
      <alignment vertical="top" wrapText="1"/>
    </xf>
    <xf numFmtId="0" fontId="2" fillId="15" borderId="7" xfId="0" applyFont="1" applyFill="1" applyBorder="1" applyAlignment="1">
      <alignment vertical="top" wrapText="1"/>
    </xf>
    <xf numFmtId="0" fontId="2" fillId="8" borderId="7" xfId="0" applyFont="1" applyFill="1" applyBorder="1" applyAlignment="1">
      <alignment horizontal="center" vertical="top"/>
    </xf>
    <xf numFmtId="0" fontId="2" fillId="8" borderId="7" xfId="0" applyFont="1" applyFill="1" applyBorder="1" applyAlignment="1">
      <alignment vertical="top" wrapText="1"/>
    </xf>
    <xf numFmtId="0" fontId="2" fillId="8" borderId="7" xfId="0" applyFont="1" applyFill="1" applyBorder="1" applyAlignment="1">
      <alignment horizontal="left" vertical="top" wrapText="1"/>
    </xf>
    <xf numFmtId="0" fontId="2" fillId="8" borderId="0" xfId="0" applyFont="1" applyFill="1" applyAlignment="1">
      <alignment horizontal="left" vertical="top" wrapText="1"/>
    </xf>
    <xf numFmtId="0" fontId="2" fillId="2" borderId="7" xfId="0" applyFont="1" applyFill="1" applyBorder="1" applyAlignment="1">
      <alignment vertical="top" wrapText="1"/>
    </xf>
    <xf numFmtId="0" fontId="2" fillId="2" borderId="7" xfId="0" applyFont="1" applyFill="1" applyBorder="1" applyAlignment="1">
      <alignment horizontal="center" vertical="top"/>
    </xf>
    <xf numFmtId="0" fontId="2" fillId="2" borderId="7" xfId="0" applyFont="1" applyFill="1" applyBorder="1" applyAlignment="1">
      <alignment vertical="top"/>
    </xf>
    <xf numFmtId="0" fontId="2" fillId="2" borderId="0" xfId="0" applyFont="1" applyFill="1" applyAlignment="1">
      <alignment vertical="top" wrapText="1"/>
    </xf>
    <xf numFmtId="0" fontId="2" fillId="2" borderId="0" xfId="0" applyFont="1" applyFill="1" applyAlignment="1">
      <alignment horizontal="center" vertical="top"/>
    </xf>
    <xf numFmtId="0" fontId="2" fillId="2" borderId="0" xfId="0" applyFont="1" applyFill="1" applyAlignment="1">
      <alignment vertical="top"/>
    </xf>
    <xf numFmtId="0" fontId="2" fillId="2" borderId="2" xfId="0" applyFont="1" applyFill="1" applyBorder="1" applyAlignment="1">
      <alignment vertical="top" wrapText="1"/>
    </xf>
    <xf numFmtId="0" fontId="2" fillId="2" borderId="2" xfId="0" applyFont="1" applyFill="1" applyBorder="1" applyAlignment="1">
      <alignment horizontal="center" vertical="top"/>
    </xf>
    <xf numFmtId="0" fontId="2" fillId="2" borderId="2" xfId="0" applyFont="1" applyFill="1" applyBorder="1" applyAlignment="1">
      <alignment vertical="top"/>
    </xf>
    <xf numFmtId="0" fontId="5" fillId="8" borderId="7" xfId="0" applyFont="1" applyFill="1" applyBorder="1" applyAlignment="1">
      <alignment vertical="top" wrapText="1"/>
    </xf>
    <xf numFmtId="0" fontId="5" fillId="8" borderId="2" xfId="0" applyFont="1" applyFill="1" applyBorder="1" applyAlignment="1">
      <alignment vertical="top" wrapText="1"/>
    </xf>
    <xf numFmtId="0" fontId="2" fillId="15" borderId="0" xfId="0" applyFont="1" applyFill="1" applyAlignment="1">
      <alignment horizontal="center" vertical="top"/>
    </xf>
    <xf numFmtId="0" fontId="2" fillId="15" borderId="0" xfId="0" applyFont="1" applyFill="1" applyAlignment="1">
      <alignment vertical="top"/>
    </xf>
    <xf numFmtId="0" fontId="2" fillId="15" borderId="7" xfId="0" applyFont="1" applyFill="1" applyBorder="1" applyAlignment="1">
      <alignment horizontal="center" vertical="top"/>
    </xf>
    <xf numFmtId="0" fontId="5" fillId="15" borderId="7" xfId="0" applyFont="1" applyFill="1" applyBorder="1" applyAlignment="1">
      <alignment vertical="top" wrapText="1"/>
    </xf>
    <xf numFmtId="0" fontId="5" fillId="15" borderId="0" xfId="0" applyFont="1" applyFill="1" applyAlignment="1">
      <alignment vertical="top" wrapText="1"/>
    </xf>
    <xf numFmtId="0" fontId="2" fillId="15" borderId="2" xfId="0" applyFont="1" applyFill="1" applyBorder="1" applyAlignment="1">
      <alignment horizontal="center" vertical="top"/>
    </xf>
    <xf numFmtId="0" fontId="2" fillId="15" borderId="7" xfId="0" applyFont="1" applyFill="1" applyBorder="1" applyAlignment="1">
      <alignment vertical="top"/>
    </xf>
    <xf numFmtId="0" fontId="2" fillId="15" borderId="6" xfId="0" applyFont="1" applyFill="1" applyBorder="1" applyAlignment="1">
      <alignment horizontal="center" vertical="top"/>
    </xf>
    <xf numFmtId="0" fontId="2" fillId="15" borderId="6" xfId="0" applyFont="1" applyFill="1" applyBorder="1" applyAlignment="1">
      <alignment vertical="top"/>
    </xf>
    <xf numFmtId="0" fontId="2" fillId="15" borderId="9" xfId="0" applyFont="1" applyFill="1" applyBorder="1" applyAlignment="1">
      <alignment horizontal="center" vertical="top"/>
    </xf>
    <xf numFmtId="0" fontId="2" fillId="15" borderId="9" xfId="0" applyFont="1" applyFill="1" applyBorder="1" applyAlignment="1">
      <alignment vertical="top"/>
    </xf>
    <xf numFmtId="0" fontId="2" fillId="15" borderId="0" xfId="0" applyFont="1" applyFill="1" applyAlignment="1">
      <alignment horizontal="left" vertical="top" wrapText="1"/>
    </xf>
    <xf numFmtId="0" fontId="2" fillId="15" borderId="6" xfId="0" applyFont="1" applyFill="1" applyBorder="1" applyAlignment="1">
      <alignment horizontal="left" vertical="top" wrapText="1"/>
    </xf>
    <xf numFmtId="0" fontId="2" fillId="15" borderId="7" xfId="0" applyFont="1" applyFill="1" applyBorder="1" applyAlignment="1">
      <alignment horizontal="justify" vertical="top" wrapText="1"/>
    </xf>
    <xf numFmtId="0" fontId="2" fillId="15" borderId="0" xfId="0" applyFont="1" applyFill="1" applyAlignment="1">
      <alignment horizontal="justify" vertical="top" wrapText="1"/>
    </xf>
    <xf numFmtId="0" fontId="2" fillId="15" borderId="6" xfId="0" applyFont="1" applyFill="1" applyBorder="1" applyAlignment="1">
      <alignment horizontal="justify" vertical="top" wrapText="1"/>
    </xf>
    <xf numFmtId="0" fontId="2" fillId="15" borderId="6" xfId="0" applyFont="1" applyFill="1" applyBorder="1" applyAlignment="1">
      <alignment vertical="top" wrapText="1"/>
    </xf>
    <xf numFmtId="0" fontId="2" fillId="2" borderId="7" xfId="0" applyFont="1" applyFill="1" applyBorder="1" applyAlignment="1">
      <alignment horizontal="left" vertical="top" wrapText="1"/>
    </xf>
    <xf numFmtId="0" fontId="2" fillId="2" borderId="7" xfId="0" applyFont="1" applyFill="1" applyBorder="1" applyAlignment="1">
      <alignment horizontal="right" vertical="center"/>
    </xf>
    <xf numFmtId="0" fontId="2" fillId="2" borderId="0" xfId="0" applyFont="1" applyFill="1" applyAlignment="1">
      <alignment horizontal="left" vertical="top" wrapText="1"/>
    </xf>
    <xf numFmtId="0" fontId="2" fillId="2" borderId="0" xfId="0" applyFont="1" applyFill="1" applyAlignment="1">
      <alignment horizontal="right" vertical="center"/>
    </xf>
    <xf numFmtId="0" fontId="2" fillId="15" borderId="7" xfId="0" applyFont="1" applyFill="1" applyBorder="1" applyAlignment="1">
      <alignment horizontal="right" vertical="center"/>
    </xf>
    <xf numFmtId="0" fontId="2" fillId="15" borderId="0" xfId="0" applyFont="1" applyFill="1" applyAlignment="1">
      <alignment horizontal="right" vertical="center"/>
    </xf>
    <xf numFmtId="0" fontId="2" fillId="15" borderId="0" xfId="0" applyFont="1" applyFill="1" applyAlignment="1">
      <alignment wrapText="1"/>
    </xf>
    <xf numFmtId="165" fontId="2" fillId="2" borderId="4" xfId="7" applyNumberFormat="1" applyFont="1" applyFill="1" applyBorder="1"/>
    <xf numFmtId="171" fontId="2" fillId="15" borderId="3" xfId="0" applyNumberFormat="1" applyFont="1" applyFill="1" applyBorder="1" applyAlignment="1">
      <alignment horizontal="right"/>
    </xf>
    <xf numFmtId="172" fontId="6" fillId="15" borderId="8" xfId="0" applyNumberFormat="1" applyFont="1" applyFill="1" applyBorder="1" applyAlignment="1">
      <alignment horizontal="right"/>
    </xf>
    <xf numFmtId="172" fontId="6" fillId="15" borderId="3" xfId="0" applyNumberFormat="1" applyFont="1" applyFill="1" applyBorder="1" applyAlignment="1">
      <alignment horizontal="right"/>
    </xf>
    <xf numFmtId="172" fontId="6" fillId="15" borderId="4" xfId="0" applyNumberFormat="1" applyFont="1" applyFill="1" applyBorder="1" applyAlignment="1">
      <alignment horizontal="right"/>
    </xf>
    <xf numFmtId="1" fontId="23" fillId="15" borderId="3" xfId="0" applyNumberFormat="1" applyFont="1" applyFill="1" applyBorder="1" applyAlignment="1">
      <alignment horizontal="right"/>
    </xf>
    <xf numFmtId="2" fontId="23" fillId="15" borderId="3" xfId="0" applyNumberFormat="1" applyFont="1" applyFill="1" applyBorder="1" applyAlignment="1">
      <alignment horizontal="right"/>
    </xf>
    <xf numFmtId="43" fontId="23" fillId="15" borderId="3" xfId="8" applyFont="1" applyFill="1" applyBorder="1" applyAlignment="1">
      <alignment horizontal="right"/>
    </xf>
    <xf numFmtId="0" fontId="6" fillId="15" borderId="3" xfId="0" applyFont="1" applyFill="1" applyBorder="1" applyAlignment="1">
      <alignment vertical="top" wrapText="1"/>
    </xf>
    <xf numFmtId="0" fontId="6" fillId="15" borderId="2" xfId="0" applyFont="1" applyFill="1" applyBorder="1" applyAlignment="1">
      <alignment vertical="center" wrapText="1"/>
    </xf>
    <xf numFmtId="0" fontId="6" fillId="15" borderId="3" xfId="0" applyFont="1" applyFill="1" applyBorder="1" applyAlignment="1">
      <alignment vertical="center" wrapText="1"/>
    </xf>
    <xf numFmtId="0" fontId="6" fillId="15" borderId="7" xfId="0" applyFont="1" applyFill="1" applyBorder="1" applyAlignment="1">
      <alignment vertical="center" wrapText="1"/>
    </xf>
    <xf numFmtId="0" fontId="6" fillId="15" borderId="0" xfId="0" applyFont="1" applyFill="1" applyAlignment="1">
      <alignment vertical="center" wrapText="1"/>
    </xf>
    <xf numFmtId="0" fontId="6" fillId="15" borderId="0" xfId="0" applyFont="1" applyFill="1" applyAlignment="1">
      <alignment vertical="top" wrapText="1"/>
    </xf>
    <xf numFmtId="0" fontId="6" fillId="15" borderId="2" xfId="0" applyFont="1" applyFill="1" applyBorder="1" applyAlignment="1">
      <alignment vertical="top" wrapText="1"/>
    </xf>
    <xf numFmtId="0" fontId="6" fillId="15" borderId="0" xfId="0" quotePrefix="1" applyFont="1" applyFill="1" applyAlignment="1">
      <alignment vertical="center" wrapText="1"/>
    </xf>
    <xf numFmtId="0" fontId="6" fillId="15" borderId="3" xfId="0" applyFont="1" applyFill="1" applyBorder="1" applyAlignment="1">
      <alignment horizontal="center" vertical="center" wrapTex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43" fillId="2" borderId="3" xfId="0" applyFont="1" applyFill="1" applyBorder="1" applyAlignment="1">
      <alignment horizontal="left" vertical="center" wrapText="1"/>
    </xf>
    <xf numFmtId="0" fontId="43" fillId="2" borderId="4" xfId="0" applyFont="1" applyFill="1" applyBorder="1" applyAlignment="1">
      <alignment horizontal="left" vertical="center" wrapText="1"/>
    </xf>
    <xf numFmtId="0" fontId="43" fillId="2" borderId="2" xfId="0" applyFont="1" applyFill="1" applyBorder="1" applyAlignment="1">
      <alignment horizontal="left" vertical="center" wrapText="1"/>
    </xf>
    <xf numFmtId="0" fontId="45" fillId="15" borderId="0" xfId="0" applyFont="1" applyFill="1" applyAlignment="1">
      <alignment horizontal="left" vertical="top" wrapText="1"/>
    </xf>
    <xf numFmtId="0" fontId="23" fillId="8" borderId="9" xfId="0" applyFont="1" applyFill="1" applyBorder="1" applyAlignment="1">
      <alignment horizontal="left" vertical="top" wrapText="1"/>
    </xf>
    <xf numFmtId="0" fontId="23" fillId="8" borderId="0" xfId="0" applyFont="1" applyFill="1" applyAlignment="1">
      <alignment horizontal="left" vertical="top" wrapText="1"/>
    </xf>
    <xf numFmtId="0" fontId="22" fillId="3" borderId="9" xfId="0" applyFont="1" applyFill="1" applyBorder="1" applyAlignment="1">
      <alignment horizontal="left" vertical="center" wrapText="1" readingOrder="1"/>
    </xf>
    <xf numFmtId="0" fontId="22" fillId="3" borderId="11" xfId="0" applyFont="1" applyFill="1" applyBorder="1" applyAlignment="1">
      <alignment horizontal="left" vertical="center" wrapText="1" readingOrder="1"/>
    </xf>
    <xf numFmtId="0" fontId="23" fillId="2" borderId="3" xfId="0" applyFont="1" applyFill="1" applyBorder="1" applyAlignment="1">
      <alignment horizontal="left" vertical="top" wrapText="1" readingOrder="1"/>
    </xf>
    <xf numFmtId="0" fontId="6" fillId="15" borderId="7" xfId="0" applyFont="1" applyFill="1" applyBorder="1" applyAlignment="1">
      <alignment horizontal="left" vertical="top" wrapText="1" readingOrder="1"/>
    </xf>
    <xf numFmtId="0" fontId="6" fillId="15" borderId="0" xfId="0" applyFont="1" applyFill="1" applyAlignment="1">
      <alignment horizontal="left" vertical="top" wrapText="1" readingOrder="1"/>
    </xf>
    <xf numFmtId="0" fontId="6" fillId="15" borderId="2" xfId="0" applyFont="1" applyFill="1" applyBorder="1" applyAlignment="1">
      <alignment horizontal="left" vertical="top" wrapText="1" readingOrder="1"/>
    </xf>
    <xf numFmtId="0" fontId="23" fillId="0" borderId="3" xfId="0" applyFont="1" applyBorder="1" applyAlignment="1">
      <alignment horizontal="left" vertical="top" wrapText="1" readingOrder="1"/>
    </xf>
    <xf numFmtId="0" fontId="23" fillId="2" borderId="7" xfId="0" applyFont="1" applyFill="1" applyBorder="1" applyAlignment="1">
      <alignment horizontal="left" vertical="top" wrapText="1" readingOrder="1"/>
    </xf>
    <xf numFmtId="0" fontId="23" fillId="2" borderId="0" xfId="0" applyFont="1" applyFill="1" applyAlignment="1">
      <alignment horizontal="left" vertical="top" wrapText="1" readingOrder="1"/>
    </xf>
    <xf numFmtId="0" fontId="23" fillId="2" borderId="2" xfId="0" applyFont="1" applyFill="1" applyBorder="1" applyAlignment="1">
      <alignment horizontal="left" vertical="top" wrapText="1" readingOrder="1"/>
    </xf>
    <xf numFmtId="0" fontId="2" fillId="0" borderId="3" xfId="0" applyFont="1" applyBorder="1" applyAlignment="1">
      <alignment horizontal="left" vertical="top" wrapText="1" readingOrder="1"/>
    </xf>
    <xf numFmtId="0" fontId="2" fillId="0" borderId="4" xfId="0" applyFont="1" applyBorder="1" applyAlignment="1">
      <alignment horizontal="left" vertical="top" wrapText="1" readingOrder="1"/>
    </xf>
    <xf numFmtId="0" fontId="23" fillId="2" borderId="4" xfId="0" applyFont="1" applyFill="1" applyBorder="1" applyAlignment="1">
      <alignment horizontal="left" vertical="top" wrapText="1" readingOrder="1"/>
    </xf>
    <xf numFmtId="0" fontId="6" fillId="2" borderId="7" xfId="0" applyFont="1" applyFill="1" applyBorder="1" applyAlignment="1">
      <alignment horizontal="left" vertical="top" wrapText="1" readingOrder="1"/>
    </xf>
    <xf numFmtId="0" fontId="6" fillId="2" borderId="0" xfId="0" applyFont="1" applyFill="1" applyAlignment="1">
      <alignment horizontal="left" vertical="top" wrapText="1" readingOrder="1"/>
    </xf>
    <xf numFmtId="0" fontId="6" fillId="2" borderId="6" xfId="0" applyFont="1" applyFill="1" applyBorder="1" applyAlignment="1">
      <alignment horizontal="left" vertical="top" wrapText="1" readingOrder="1"/>
    </xf>
    <xf numFmtId="0" fontId="6" fillId="2" borderId="3" xfId="0" applyFont="1" applyFill="1" applyBorder="1" applyAlignment="1">
      <alignment horizontal="left" vertical="top" wrapText="1" readingOrder="1"/>
    </xf>
    <xf numFmtId="0" fontId="6" fillId="2" borderId="4" xfId="0" applyFont="1" applyFill="1" applyBorder="1" applyAlignment="1">
      <alignment horizontal="left" vertical="top" wrapText="1" readingOrder="1"/>
    </xf>
    <xf numFmtId="0" fontId="23" fillId="0" borderId="7" xfId="0" applyFont="1" applyBorder="1" applyAlignment="1">
      <alignment vertical="center"/>
    </xf>
    <xf numFmtId="0" fontId="23" fillId="0" borderId="6" xfId="0" applyFont="1" applyBorder="1" applyAlignment="1">
      <alignment vertical="center"/>
    </xf>
    <xf numFmtId="0" fontId="23" fillId="8" borderId="7"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23" fillId="0" borderId="2" xfId="0" applyFont="1" applyBorder="1" applyAlignment="1">
      <alignment vertical="center"/>
    </xf>
    <xf numFmtId="0" fontId="6" fillId="15" borderId="7"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22" fillId="9" borderId="9" xfId="0" applyFont="1" applyFill="1" applyBorder="1" applyAlignment="1">
      <alignment horizontal="left" vertical="center" wrapText="1"/>
    </xf>
    <xf numFmtId="0" fontId="22" fillId="9" borderId="6" xfId="0" applyFont="1" applyFill="1" applyBorder="1" applyAlignment="1">
      <alignment horizontal="left" vertical="center" wrapText="1"/>
    </xf>
    <xf numFmtId="0" fontId="22" fillId="9" borderId="5" xfId="0" applyFont="1" applyFill="1" applyBorder="1" applyAlignment="1">
      <alignment horizontal="center" vertical="center" wrapText="1"/>
    </xf>
    <xf numFmtId="0" fontId="6" fillId="15" borderId="7" xfId="0" applyFont="1" applyFill="1" applyBorder="1" applyAlignment="1">
      <alignment vertical="center" wrapText="1"/>
    </xf>
    <xf numFmtId="0" fontId="6" fillId="15" borderId="0" xfId="0" applyFont="1" applyFill="1" applyAlignment="1">
      <alignment vertical="center" wrapText="1"/>
    </xf>
    <xf numFmtId="0" fontId="6" fillId="15" borderId="2" xfId="0" applyFont="1" applyFill="1" applyBorder="1" applyAlignment="1">
      <alignment vertical="center" wrapText="1"/>
    </xf>
    <xf numFmtId="0" fontId="6" fillId="15" borderId="7" xfId="0" applyFont="1" applyFill="1" applyBorder="1" applyAlignment="1">
      <alignment vertical="top" wrapText="1"/>
    </xf>
    <xf numFmtId="0" fontId="6" fillId="15" borderId="0" xfId="0" applyFont="1" applyFill="1" applyAlignment="1">
      <alignment vertical="top" wrapText="1"/>
    </xf>
    <xf numFmtId="0" fontId="6" fillId="15" borderId="2" xfId="0" applyFont="1" applyFill="1" applyBorder="1" applyAlignment="1">
      <alignment vertical="top" wrapText="1"/>
    </xf>
    <xf numFmtId="0" fontId="6" fillId="15" borderId="3" xfId="0" applyFont="1" applyFill="1" applyBorder="1" applyAlignment="1">
      <alignment horizontal="center" vertical="center" wrapText="1"/>
    </xf>
    <xf numFmtId="0" fontId="6" fillId="15" borderId="6" xfId="0" applyFont="1" applyFill="1" applyBorder="1" applyAlignment="1">
      <alignment vertical="top" wrapText="1"/>
    </xf>
    <xf numFmtId="0" fontId="6" fillId="15" borderId="10" xfId="0" applyFont="1" applyFill="1" applyBorder="1" applyAlignment="1">
      <alignment horizontal="center" vertical="center" wrapText="1"/>
    </xf>
    <xf numFmtId="0" fontId="39" fillId="0" borderId="0" xfId="0" applyFont="1" applyAlignment="1">
      <alignment horizontal="left" vertical="top"/>
    </xf>
    <xf numFmtId="0" fontId="2" fillId="15" borderId="7" xfId="0" applyFont="1" applyFill="1" applyBorder="1" applyAlignment="1">
      <alignment horizontal="left" vertical="top" wrapText="1"/>
    </xf>
    <xf numFmtId="0" fontId="2" fillId="15" borderId="0" xfId="0" applyFont="1" applyFill="1" applyAlignment="1">
      <alignment horizontal="left" vertical="top" wrapText="1"/>
    </xf>
    <xf numFmtId="0" fontId="2" fillId="15" borderId="6" xfId="0" applyFont="1" applyFill="1" applyBorder="1" applyAlignment="1">
      <alignment horizontal="left" vertical="top" wrapText="1"/>
    </xf>
    <xf numFmtId="0" fontId="2" fillId="15" borderId="9" xfId="0" applyFont="1" applyFill="1" applyBorder="1" applyAlignment="1">
      <alignment horizontal="left" vertical="top" wrapText="1"/>
    </xf>
    <xf numFmtId="0" fontId="2" fillId="8" borderId="9" xfId="0" applyFont="1" applyFill="1" applyBorder="1" applyAlignment="1">
      <alignment horizontal="left" vertical="top" wrapText="1"/>
    </xf>
    <xf numFmtId="0" fontId="2" fillId="8" borderId="3" xfId="0" applyFont="1" applyFill="1" applyBorder="1" applyAlignment="1">
      <alignment horizontal="left" vertical="top" wrapText="1"/>
    </xf>
    <xf numFmtId="0" fontId="2" fillId="8" borderId="4" xfId="0" applyFont="1" applyFill="1" applyBorder="1" applyAlignment="1">
      <alignment horizontal="left" vertical="top" wrapText="1"/>
    </xf>
    <xf numFmtId="0" fontId="41" fillId="9" borderId="5" xfId="0" applyFont="1" applyFill="1" applyBorder="1" applyAlignment="1">
      <alignment horizontal="center" vertical="center" wrapText="1"/>
    </xf>
    <xf numFmtId="0" fontId="2" fillId="15" borderId="2" xfId="0" applyFont="1" applyFill="1" applyBorder="1" applyAlignment="1">
      <alignment horizontal="left" vertical="top" wrapText="1"/>
    </xf>
    <xf numFmtId="0" fontId="2" fillId="15" borderId="3" xfId="0" applyFont="1" applyFill="1" applyBorder="1" applyAlignment="1">
      <alignment horizontal="left" vertical="top" wrapText="1"/>
    </xf>
    <xf numFmtId="0" fontId="2" fillId="15" borderId="6" xfId="0" applyFont="1" applyFill="1" applyBorder="1" applyAlignment="1">
      <alignment horizontal="left" vertical="top"/>
    </xf>
    <xf numFmtId="0" fontId="2" fillId="15" borderId="8" xfId="0" applyFont="1" applyFill="1" applyBorder="1" applyAlignment="1">
      <alignment horizontal="left" vertical="top" wrapText="1"/>
    </xf>
    <xf numFmtId="0" fontId="2" fillId="15" borderId="3" xfId="0" applyFont="1" applyFill="1" applyBorder="1" applyAlignment="1">
      <alignment horizontal="left" vertical="top"/>
    </xf>
    <xf numFmtId="0" fontId="41" fillId="10" borderId="5" xfId="0" applyFont="1" applyFill="1" applyBorder="1" applyAlignment="1">
      <alignment horizontal="left" vertical="center" wrapText="1"/>
    </xf>
    <xf numFmtId="0" fontId="41" fillId="10" borderId="5" xfId="0" applyFont="1" applyFill="1" applyBorder="1" applyAlignment="1">
      <alignment horizontal="center" vertical="center"/>
    </xf>
    <xf numFmtId="0" fontId="2" fillId="8" borderId="0" xfId="0" applyFont="1" applyFill="1" applyAlignment="1">
      <alignment horizontal="left" vertical="top" wrapText="1"/>
    </xf>
    <xf numFmtId="0" fontId="2" fillId="15" borderId="7" xfId="0" applyFont="1" applyFill="1" applyBorder="1" applyAlignment="1">
      <alignment vertical="top" wrapText="1"/>
    </xf>
    <xf numFmtId="0" fontId="2" fillId="15" borderId="0" xfId="0" applyFont="1" applyFill="1" applyAlignment="1">
      <alignment vertical="top" wrapText="1"/>
    </xf>
    <xf numFmtId="0" fontId="2" fillId="15" borderId="2" xfId="0" applyFont="1" applyFill="1" applyBorder="1" applyAlignment="1">
      <alignment vertical="top" wrapText="1"/>
    </xf>
    <xf numFmtId="0" fontId="2" fillId="8" borderId="7" xfId="0" applyFont="1" applyFill="1" applyBorder="1" applyAlignment="1">
      <alignment horizontal="center" vertical="top"/>
    </xf>
    <xf numFmtId="0" fontId="2" fillId="8" borderId="0" xfId="0" applyFont="1" applyFill="1" applyAlignment="1">
      <alignment horizontal="center" vertical="top"/>
    </xf>
    <xf numFmtId="0" fontId="2" fillId="8" borderId="2" xfId="0" applyFont="1" applyFill="1" applyBorder="1" applyAlignment="1">
      <alignment horizontal="center" vertical="top"/>
    </xf>
    <xf numFmtId="0" fontId="2" fillId="8" borderId="7" xfId="0" applyFont="1" applyFill="1" applyBorder="1" applyAlignment="1">
      <alignment horizontal="left" vertical="top" wrapText="1"/>
    </xf>
    <xf numFmtId="0" fontId="2" fillId="15" borderId="3" xfId="0" applyFont="1" applyFill="1" applyBorder="1" applyAlignment="1">
      <alignment vertical="top"/>
    </xf>
    <xf numFmtId="0" fontId="2" fillId="15" borderId="4" xfId="0" applyFont="1" applyFill="1" applyBorder="1" applyAlignment="1">
      <alignment horizontal="left" vertical="top"/>
    </xf>
    <xf numFmtId="0" fontId="2" fillId="8" borderId="8"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3" xfId="0" applyFont="1" applyFill="1" applyBorder="1" applyAlignment="1">
      <alignment horizontal="left" vertical="top"/>
    </xf>
    <xf numFmtId="0" fontId="38" fillId="10" borderId="5" xfId="0" applyFont="1" applyFill="1" applyBorder="1" applyAlignment="1">
      <alignment horizontal="left" vertical="center" wrapText="1"/>
    </xf>
    <xf numFmtId="0" fontId="38" fillId="10" borderId="5" xfId="0" applyFont="1" applyFill="1" applyBorder="1" applyAlignment="1">
      <alignment horizontal="center" vertical="center"/>
    </xf>
    <xf numFmtId="0" fontId="12" fillId="14" borderId="5" xfId="0" applyFont="1" applyFill="1" applyBorder="1" applyAlignment="1">
      <alignment horizontal="left" wrapText="1"/>
    </xf>
    <xf numFmtId="0" fontId="2" fillId="8" borderId="2" xfId="0" applyFont="1" applyFill="1" applyBorder="1" applyAlignment="1">
      <alignment horizontal="left" vertical="top" wrapText="1"/>
    </xf>
    <xf numFmtId="0" fontId="2" fillId="15" borderId="4" xfId="0" applyFont="1" applyFill="1" applyBorder="1" applyAlignment="1">
      <alignment horizontal="left" vertical="top" wrapText="1"/>
    </xf>
    <xf numFmtId="0" fontId="38" fillId="9" borderId="5" xfId="0" applyFont="1" applyFill="1" applyBorder="1" applyAlignment="1">
      <alignment horizontal="center" vertical="top" wrapText="1"/>
    </xf>
    <xf numFmtId="0" fontId="2" fillId="2" borderId="8" xfId="0" applyFont="1" applyFill="1" applyBorder="1" applyAlignment="1">
      <alignment horizontal="justify" vertical="top" wrapText="1"/>
    </xf>
    <xf numFmtId="0" fontId="25" fillId="2" borderId="0" xfId="0" applyFont="1" applyFill="1" applyAlignment="1">
      <alignment vertical="center" wrapText="1"/>
    </xf>
  </cellXfs>
  <cellStyles count="9">
    <cellStyle name="Обычный" xfId="0" builtinId="0"/>
    <cellStyle name="Финансовый" xfId="6" builtinId="3"/>
    <cellStyle name="Comma 2" xfId="1" xr:uid="{00000000-0005-0000-0000-000000000000}"/>
    <cellStyle name="Comma 2 2" xfId="7" xr:uid="{96D8545B-8C94-441D-8F52-9F30AB2C1298}"/>
    <cellStyle name="Comma 3" xfId="8" xr:uid="{73EC4A13-DBC9-45FE-A860-D9DDEEE9EF4A}"/>
    <cellStyle name="Normal 2" xfId="4" xr:uid="{00000000-0005-0000-0000-000002000000}"/>
    <cellStyle name="Normal 3 2" xfId="3" xr:uid="{00000000-0005-0000-0000-000003000000}"/>
    <cellStyle name="Normal 5" xfId="5" xr:uid="{00000000-0005-0000-0000-000004000000}"/>
    <cellStyle name="Normal 6"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tabSelected="1" workbookViewId="0">
      <selection activeCell="B4" sqref="A4:B4"/>
    </sheetView>
  </sheetViews>
  <sheetFormatPr baseColWidth="10" defaultColWidth="9.1640625" defaultRowHeight="11"/>
  <cols>
    <col min="1" max="1" width="16.83203125" style="1" customWidth="1"/>
    <col min="2" max="2" width="13.33203125" style="1" customWidth="1"/>
    <col min="3" max="5" width="20.6640625" style="2" customWidth="1"/>
    <col min="6" max="6" width="28.33203125" style="1" customWidth="1"/>
    <col min="7" max="16384" width="9.1640625" style="1"/>
  </cols>
  <sheetData>
    <row r="1" spans="1:5" ht="18">
      <c r="A1" s="14" t="s">
        <v>0</v>
      </c>
      <c r="B1" s="4"/>
      <c r="C1" s="4"/>
      <c r="D1" s="4"/>
      <c r="E1" s="4"/>
    </row>
    <row r="2" spans="1:5" ht="18">
      <c r="A2" s="15" t="s">
        <v>1</v>
      </c>
      <c r="B2" s="4"/>
      <c r="C2" s="5"/>
      <c r="D2" s="5"/>
      <c r="E2" s="5"/>
    </row>
    <row r="3" spans="1:5" ht="12" customHeight="1">
      <c r="A3" s="150"/>
      <c r="B3" s="4"/>
      <c r="C3" s="5"/>
      <c r="D3" s="5"/>
      <c r="E3" s="5"/>
    </row>
    <row r="4" spans="1:5" ht="13">
      <c r="A4" s="3" t="s">
        <v>2</v>
      </c>
      <c r="B4" s="4"/>
      <c r="C4" s="5"/>
      <c r="D4" s="5"/>
      <c r="E4" s="5"/>
    </row>
    <row r="5" spans="1:5">
      <c r="A5" s="4"/>
      <c r="B5" s="4"/>
      <c r="C5" s="5"/>
      <c r="D5" s="5"/>
      <c r="E5" s="5"/>
    </row>
    <row r="6" spans="1:5" ht="13">
      <c r="A6" s="7" t="s">
        <v>3</v>
      </c>
      <c r="B6" s="4"/>
      <c r="C6" s="5"/>
      <c r="D6" s="5"/>
      <c r="E6" s="5"/>
    </row>
    <row r="7" spans="1:5" s="8" customFormat="1" ht="14" thickBot="1">
      <c r="A7" s="128" t="s">
        <v>4</v>
      </c>
      <c r="B7" s="129" t="s">
        <v>5</v>
      </c>
      <c r="C7" s="130" t="s">
        <v>6</v>
      </c>
      <c r="D7" s="130" t="s">
        <v>7</v>
      </c>
      <c r="E7" s="130" t="s">
        <v>8</v>
      </c>
    </row>
    <row r="8" spans="1:5" s="9" customFormat="1" ht="14" thickTop="1">
      <c r="A8" s="376" t="s">
        <v>9</v>
      </c>
      <c r="B8" s="131" t="s">
        <v>10</v>
      </c>
      <c r="C8" s="132" t="s">
        <v>11</v>
      </c>
      <c r="D8" s="132" t="s">
        <v>12</v>
      </c>
      <c r="E8" s="133" t="s">
        <v>13</v>
      </c>
    </row>
    <row r="9" spans="1:5" s="9" customFormat="1" ht="39" customHeight="1">
      <c r="A9" s="377"/>
      <c r="B9" s="134" t="s">
        <v>14</v>
      </c>
      <c r="C9" s="135" t="s">
        <v>15</v>
      </c>
      <c r="D9" s="135" t="s">
        <v>16</v>
      </c>
      <c r="E9" s="135" t="s">
        <v>17</v>
      </c>
    </row>
    <row r="10" spans="1:5" s="9" customFormat="1" ht="13">
      <c r="A10" s="377" t="s">
        <v>18</v>
      </c>
      <c r="B10" s="134" t="s">
        <v>10</v>
      </c>
      <c r="C10" s="136" t="s">
        <v>11</v>
      </c>
      <c r="D10" s="137" t="s">
        <v>19</v>
      </c>
      <c r="E10" s="135" t="s">
        <v>20</v>
      </c>
    </row>
    <row r="11" spans="1:5" s="9" customFormat="1" ht="27" customHeight="1">
      <c r="A11" s="378"/>
      <c r="B11" s="138" t="s">
        <v>14</v>
      </c>
      <c r="C11" s="139" t="s">
        <v>15</v>
      </c>
      <c r="D11" s="139" t="s">
        <v>21</v>
      </c>
      <c r="E11" s="139" t="s">
        <v>22</v>
      </c>
    </row>
    <row r="12" spans="1:5" s="9" customFormat="1">
      <c r="C12" s="13"/>
      <c r="D12" s="13"/>
      <c r="E12" s="13"/>
    </row>
    <row r="13" spans="1:5" ht="13">
      <c r="A13" s="3" t="s">
        <v>23</v>
      </c>
      <c r="B13" s="4"/>
      <c r="C13" s="5"/>
      <c r="D13" s="5"/>
      <c r="E13" s="5"/>
    </row>
    <row r="14" spans="1:5" ht="14" thickBot="1">
      <c r="A14" s="128" t="s">
        <v>4</v>
      </c>
      <c r="B14" s="129" t="s">
        <v>5</v>
      </c>
      <c r="C14" s="130" t="s">
        <v>7</v>
      </c>
      <c r="D14" s="130" t="s">
        <v>8</v>
      </c>
    </row>
    <row r="15" spans="1:5" ht="14" thickTop="1">
      <c r="A15" s="381" t="s">
        <v>9</v>
      </c>
      <c r="B15" s="140" t="s">
        <v>10</v>
      </c>
      <c r="C15" s="140" t="s">
        <v>24</v>
      </c>
      <c r="D15" s="140" t="s">
        <v>13</v>
      </c>
      <c r="E15" s="5"/>
    </row>
    <row r="16" spans="1:5" ht="27" customHeight="1">
      <c r="A16" s="379"/>
      <c r="B16" s="141" t="s">
        <v>25</v>
      </c>
      <c r="C16" s="141" t="s">
        <v>26</v>
      </c>
      <c r="D16" s="141" t="s">
        <v>27</v>
      </c>
      <c r="E16" s="5"/>
    </row>
    <row r="17" spans="1:5" ht="13">
      <c r="A17" s="379" t="s">
        <v>28</v>
      </c>
      <c r="B17" s="141" t="s">
        <v>10</v>
      </c>
      <c r="C17" s="141" t="s">
        <v>24</v>
      </c>
      <c r="D17" s="141" t="s">
        <v>13</v>
      </c>
      <c r="E17" s="5"/>
    </row>
    <row r="18" spans="1:5" ht="27" customHeight="1">
      <c r="A18" s="379"/>
      <c r="B18" s="141" t="s">
        <v>25</v>
      </c>
      <c r="C18" s="142" t="s">
        <v>26</v>
      </c>
      <c r="D18" s="142" t="s">
        <v>27</v>
      </c>
      <c r="E18" s="5"/>
    </row>
    <row r="19" spans="1:5" ht="13">
      <c r="A19" s="379" t="s">
        <v>29</v>
      </c>
      <c r="B19" s="141" t="s">
        <v>10</v>
      </c>
      <c r="C19" s="143" t="s">
        <v>30</v>
      </c>
      <c r="D19" s="142" t="s">
        <v>31</v>
      </c>
      <c r="E19" s="5"/>
    </row>
    <row r="20" spans="1:5" ht="27" customHeight="1">
      <c r="A20" s="379"/>
      <c r="B20" s="141" t="s">
        <v>25</v>
      </c>
      <c r="C20" s="143" t="s">
        <v>26</v>
      </c>
      <c r="D20" s="142" t="s">
        <v>32</v>
      </c>
      <c r="E20" s="5"/>
    </row>
    <row r="21" spans="1:5" ht="13">
      <c r="A21" s="379" t="s">
        <v>33</v>
      </c>
      <c r="B21" s="141" t="s">
        <v>10</v>
      </c>
      <c r="C21" s="143" t="s">
        <v>34</v>
      </c>
      <c r="D21" s="142" t="s">
        <v>35</v>
      </c>
      <c r="E21" s="5"/>
    </row>
    <row r="22" spans="1:5" ht="27" customHeight="1">
      <c r="A22" s="380"/>
      <c r="B22" s="144" t="s">
        <v>25</v>
      </c>
      <c r="C22" s="145" t="s">
        <v>36</v>
      </c>
      <c r="D22" s="146" t="s">
        <v>37</v>
      </c>
      <c r="E22" s="5"/>
    </row>
    <row r="23" spans="1:5" ht="12">
      <c r="A23" s="111" t="s">
        <v>38</v>
      </c>
      <c r="B23" s="147"/>
      <c r="C23" s="148"/>
      <c r="D23" s="149"/>
      <c r="E23" s="5"/>
    </row>
    <row r="24" spans="1:5" s="9" customFormat="1" ht="12" customHeight="1">
      <c r="A24" s="111" t="s">
        <v>39</v>
      </c>
      <c r="B24" s="11"/>
      <c r="C24" s="12"/>
      <c r="D24" s="12"/>
      <c r="E24" s="12"/>
    </row>
    <row r="25" spans="1:5" s="9" customFormat="1" ht="12" customHeight="1">
      <c r="A25" s="111" t="s">
        <v>40</v>
      </c>
      <c r="B25" s="11"/>
      <c r="C25" s="12"/>
      <c r="D25" s="12"/>
      <c r="E25" s="12"/>
    </row>
    <row r="26" spans="1:5" s="9" customFormat="1">
      <c r="C26" s="13"/>
      <c r="D26" s="13"/>
      <c r="E26" s="13"/>
    </row>
  </sheetData>
  <mergeCells count="6">
    <mergeCell ref="A8:A9"/>
    <mergeCell ref="A10:A11"/>
    <mergeCell ref="A21:A22"/>
    <mergeCell ref="A15:A16"/>
    <mergeCell ref="A17:A18"/>
    <mergeCell ref="A19:A20"/>
  </mergeCells>
  <pageMargins left="0.25" right="0.25" top="0.75" bottom="0.75" header="0.3" footer="0.3"/>
  <pageSetup orientation="landscape" r:id="rId1"/>
  <headerFooter>
    <oddFooter>&amp;C_x000D_&amp;1#&amp;"Calibri"&amp;8&amp;K000000 INTERNAL. This information is accessible to ADB Management and Staff. It may be shared outside ADB with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35B39-C0AB-4C11-9A20-1BC0715D9895}">
  <dimension ref="A1:D30"/>
  <sheetViews>
    <sheetView topLeftCell="A23" zoomScaleNormal="100" zoomScaleSheetLayoutView="110" workbookViewId="0">
      <selection activeCell="A31" sqref="A31"/>
    </sheetView>
  </sheetViews>
  <sheetFormatPr baseColWidth="10" defaultColWidth="9" defaultRowHeight="15"/>
  <cols>
    <col min="1" max="1" width="40.6640625" customWidth="1"/>
    <col min="2" max="2" width="15.6640625" customWidth="1"/>
    <col min="3" max="3" width="85.1640625" customWidth="1"/>
    <col min="5" max="5" width="14.33203125" customWidth="1"/>
    <col min="6" max="6" width="13.6640625" customWidth="1"/>
    <col min="7" max="7" width="15.33203125" customWidth="1"/>
  </cols>
  <sheetData>
    <row r="1" spans="1:4" ht="18" customHeight="1">
      <c r="A1" s="14" t="s">
        <v>0</v>
      </c>
      <c r="B1" s="69"/>
      <c r="C1" s="69"/>
      <c r="D1" s="70"/>
    </row>
    <row r="2" spans="1:4" ht="18" customHeight="1">
      <c r="A2" s="71" t="s">
        <v>1</v>
      </c>
      <c r="B2" s="458"/>
      <c r="C2" s="458"/>
      <c r="D2" s="70"/>
    </row>
    <row r="3" spans="1:4" ht="12" customHeight="1">
      <c r="A3" s="71"/>
      <c r="B3" s="72"/>
      <c r="C3" s="72"/>
      <c r="D3" s="70"/>
    </row>
    <row r="4" spans="1:4" s="1" customFormat="1" ht="13">
      <c r="A4" s="7" t="s">
        <v>592</v>
      </c>
      <c r="B4" s="73"/>
      <c r="C4" s="73"/>
      <c r="D4" s="74"/>
    </row>
    <row r="5" spans="1:4" s="24" customFormat="1" ht="27" thickBot="1">
      <c r="A5" s="98" t="s">
        <v>373</v>
      </c>
      <c r="B5" s="99" t="s">
        <v>593</v>
      </c>
      <c r="C5" s="100" t="s">
        <v>374</v>
      </c>
      <c r="D5" s="75"/>
    </row>
    <row r="6" spans="1:4" s="1" customFormat="1" ht="15" customHeight="1" thickTop="1">
      <c r="A6" s="76" t="s">
        <v>594</v>
      </c>
      <c r="B6" s="73"/>
      <c r="C6" s="73"/>
      <c r="D6" s="74"/>
    </row>
    <row r="7" spans="1:4" s="42" customFormat="1" ht="193.5" customHeight="1">
      <c r="A7" s="77" t="s">
        <v>595</v>
      </c>
      <c r="B7" s="101">
        <v>250000</v>
      </c>
      <c r="C7" s="79" t="s">
        <v>596</v>
      </c>
      <c r="D7" s="80"/>
    </row>
    <row r="8" spans="1:4" s="42" customFormat="1" ht="104.25" customHeight="1">
      <c r="A8" s="22" t="s">
        <v>597</v>
      </c>
      <c r="B8" s="81" t="s">
        <v>57</v>
      </c>
      <c r="C8" s="38" t="s">
        <v>598</v>
      </c>
      <c r="D8" s="80"/>
    </row>
    <row r="9" spans="1:4" s="42" customFormat="1" ht="141" customHeight="1">
      <c r="A9" s="22" t="s">
        <v>599</v>
      </c>
      <c r="B9" s="81" t="s">
        <v>57</v>
      </c>
      <c r="C9" s="38" t="s">
        <v>600</v>
      </c>
      <c r="D9" s="80"/>
    </row>
    <row r="10" spans="1:4" s="42" customFormat="1" ht="120.75" customHeight="1">
      <c r="A10" s="38" t="s">
        <v>601</v>
      </c>
      <c r="B10" s="102">
        <v>100000</v>
      </c>
      <c r="C10" s="38" t="s">
        <v>602</v>
      </c>
      <c r="D10" s="83"/>
    </row>
    <row r="11" spans="1:4" s="42" customFormat="1" ht="105.75" customHeight="1">
      <c r="A11" s="38" t="s">
        <v>603</v>
      </c>
      <c r="B11" s="81" t="s">
        <v>57</v>
      </c>
      <c r="C11" s="38" t="s">
        <v>604</v>
      </c>
      <c r="D11" s="83"/>
    </row>
    <row r="12" spans="1:4" s="42" customFormat="1" ht="70.5" customHeight="1">
      <c r="A12" s="38" t="s">
        <v>605</v>
      </c>
      <c r="B12" s="81" t="s">
        <v>57</v>
      </c>
      <c r="C12" s="38" t="s">
        <v>606</v>
      </c>
      <c r="D12" s="83"/>
    </row>
    <row r="13" spans="1:4" s="86" customFormat="1" ht="15" customHeight="1">
      <c r="A13" s="84" t="s">
        <v>607</v>
      </c>
      <c r="B13" s="103">
        <f>B7+B10</f>
        <v>350000</v>
      </c>
      <c r="C13" s="10" t="s">
        <v>591</v>
      </c>
      <c r="D13" s="85"/>
    </row>
    <row r="14" spans="1:4" s="1" customFormat="1" ht="15" customHeight="1">
      <c r="A14" s="94" t="s">
        <v>608</v>
      </c>
      <c r="B14" s="97"/>
      <c r="C14" s="97"/>
      <c r="D14" s="74"/>
    </row>
    <row r="15" spans="1:4" s="1" customFormat="1" ht="39.75" customHeight="1">
      <c r="A15" s="23" t="s">
        <v>609</v>
      </c>
      <c r="B15" s="96" t="s">
        <v>610</v>
      </c>
      <c r="C15" s="23" t="s">
        <v>611</v>
      </c>
      <c r="D15" s="17"/>
    </row>
    <row r="16" spans="1:4" s="19" customFormat="1" ht="25" customHeight="1">
      <c r="A16" s="38" t="s">
        <v>612</v>
      </c>
      <c r="B16" s="87" t="s">
        <v>613</v>
      </c>
      <c r="C16" s="39" t="s">
        <v>614</v>
      </c>
    </row>
    <row r="17" spans="1:4" s="19" customFormat="1" ht="144">
      <c r="A17" s="20" t="s">
        <v>615</v>
      </c>
      <c r="B17" s="82" t="s">
        <v>616</v>
      </c>
      <c r="C17" s="38" t="s">
        <v>617</v>
      </c>
    </row>
    <row r="18" spans="1:4" s="1" customFormat="1" ht="25" customHeight="1">
      <c r="A18" s="39" t="s">
        <v>618</v>
      </c>
      <c r="B18" s="88" t="s">
        <v>619</v>
      </c>
      <c r="C18" s="39" t="s">
        <v>620</v>
      </c>
    </row>
    <row r="19" spans="1:4" s="1" customFormat="1" ht="15" customHeight="1">
      <c r="A19" s="107" t="s">
        <v>607</v>
      </c>
      <c r="B19" s="108">
        <v>415886</v>
      </c>
      <c r="C19" s="109"/>
      <c r="D19" s="74"/>
    </row>
    <row r="20" spans="1:4" s="24" customFormat="1" ht="15" customHeight="1">
      <c r="A20" s="94" t="s">
        <v>436</v>
      </c>
      <c r="B20" s="95"/>
      <c r="C20" s="95"/>
      <c r="D20" s="75"/>
    </row>
    <row r="21" spans="1:4" s="1" customFormat="1" ht="97.5" customHeight="1">
      <c r="A21" s="23" t="s">
        <v>621</v>
      </c>
      <c r="B21" s="23" t="s">
        <v>622</v>
      </c>
      <c r="C21" s="23" t="s">
        <v>623</v>
      </c>
      <c r="D21" s="17"/>
    </row>
    <row r="22" spans="1:4" s="1" customFormat="1" ht="52.5" customHeight="1">
      <c r="A22" s="38" t="s">
        <v>624</v>
      </c>
      <c r="B22" s="38" t="s">
        <v>625</v>
      </c>
      <c r="C22" s="38" t="s">
        <v>626</v>
      </c>
      <c r="D22" s="74"/>
    </row>
    <row r="23" spans="1:4" s="1" customFormat="1" ht="62.25" customHeight="1">
      <c r="A23" s="38" t="s">
        <v>627</v>
      </c>
      <c r="B23" s="38" t="s">
        <v>628</v>
      </c>
      <c r="C23" s="38" t="s">
        <v>629</v>
      </c>
      <c r="D23" s="74"/>
    </row>
    <row r="24" spans="1:4" s="1" customFormat="1" ht="42" customHeight="1">
      <c r="A24" s="18" t="s">
        <v>630</v>
      </c>
      <c r="B24" s="25" t="s">
        <v>631</v>
      </c>
      <c r="C24" s="25" t="s">
        <v>632</v>
      </c>
      <c r="D24" s="74"/>
    </row>
    <row r="25" spans="1:4" s="1" customFormat="1" ht="15" customHeight="1">
      <c r="A25" s="104" t="s">
        <v>607</v>
      </c>
      <c r="B25" s="105">
        <f>275886+5000+90000+50000</f>
        <v>420886</v>
      </c>
      <c r="C25" s="106"/>
      <c r="D25" s="74"/>
    </row>
    <row r="26" spans="1:4" s="24" customFormat="1" ht="15" customHeight="1">
      <c r="A26" s="94" t="s">
        <v>440</v>
      </c>
      <c r="B26" s="95"/>
      <c r="C26" s="95"/>
      <c r="D26" s="75"/>
    </row>
    <row r="27" spans="1:4" ht="36">
      <c r="A27" s="79" t="s">
        <v>633</v>
      </c>
      <c r="B27" s="78" t="s">
        <v>57</v>
      </c>
      <c r="C27" s="79" t="s">
        <v>634</v>
      </c>
      <c r="D27" s="17"/>
    </row>
    <row r="28" spans="1:4" ht="48">
      <c r="A28" s="41" t="s">
        <v>635</v>
      </c>
      <c r="B28" s="89" t="s">
        <v>57</v>
      </c>
      <c r="C28" s="41" t="s">
        <v>636</v>
      </c>
      <c r="D28" s="90"/>
    </row>
    <row r="29" spans="1:4" s="1" customFormat="1" ht="12" customHeight="1">
      <c r="A29" s="91" t="s">
        <v>637</v>
      </c>
      <c r="B29" s="110">
        <f>B13+B19+B25</f>
        <v>1186772</v>
      </c>
      <c r="C29" s="92" t="s">
        <v>591</v>
      </c>
      <c r="D29" s="74"/>
    </row>
    <row r="30" spans="1:4">
      <c r="A30" s="114" t="s">
        <v>638</v>
      </c>
      <c r="B30" s="93"/>
      <c r="C30" s="93"/>
    </row>
  </sheetData>
  <mergeCells count="1">
    <mergeCell ref="B2:C2"/>
  </mergeCells>
  <pageMargins left="1.75" right="0.25" top="0.75" bottom="0.75" header="0.3" footer="0.3"/>
  <pageSetup paperSize="9" scale="84" fitToHeight="3" orientation="landscape" r:id="rId1"/>
  <headerFooter>
    <oddFooter>&amp;C_x000D_&amp;1#&amp;"Calibri"&amp;8&amp;K000000 INTERNAL. This information is accessible to ADB Management and Staff. It may be shared outside ADB with appropriate permission.</oddFooter>
  </headerFooter>
  <rowBreaks count="3" manualBreakCount="3">
    <brk id="8" max="3" man="1"/>
    <brk id="13" max="3" man="1"/>
    <brk id="1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6532-C468-4C70-A6BB-B2F5EF4E385E}">
  <sheetPr>
    <pageSetUpPr fitToPage="1"/>
  </sheetPr>
  <dimension ref="A1:BJ81"/>
  <sheetViews>
    <sheetView zoomScaleNormal="100" workbookViewId="0">
      <selection activeCell="A4" sqref="A4"/>
    </sheetView>
  </sheetViews>
  <sheetFormatPr baseColWidth="10" defaultColWidth="8.6640625" defaultRowHeight="11"/>
  <cols>
    <col min="1" max="1" width="35.6640625" style="1" customWidth="1"/>
    <col min="2" max="3" width="11" style="1" customWidth="1"/>
    <col min="4" max="4" width="11" style="17" customWidth="1"/>
    <col min="5" max="5" width="12" style="17" bestFit="1" customWidth="1"/>
    <col min="6" max="7" width="10.83203125" style="1" customWidth="1"/>
    <col min="8" max="16384" width="8.6640625" style="1"/>
  </cols>
  <sheetData>
    <row r="1" spans="1:62" ht="18">
      <c r="A1" s="14" t="s">
        <v>0</v>
      </c>
      <c r="B1" s="4"/>
      <c r="C1" s="4"/>
      <c r="D1" s="16"/>
      <c r="E1" s="16"/>
      <c r="F1" s="16"/>
      <c r="G1" s="16"/>
    </row>
    <row r="2" spans="1:62" ht="18">
      <c r="A2" s="29" t="s">
        <v>1</v>
      </c>
      <c r="B2" s="4"/>
      <c r="C2" s="4"/>
      <c r="D2" s="16"/>
      <c r="E2" s="16"/>
      <c r="F2" s="16"/>
      <c r="G2" s="16"/>
    </row>
    <row r="3" spans="1:62" ht="12" customHeight="1">
      <c r="A3" s="127"/>
      <c r="B3" s="4"/>
      <c r="C3" s="4"/>
      <c r="D3" s="16"/>
      <c r="E3" s="16"/>
      <c r="F3" s="16"/>
      <c r="G3" s="16"/>
    </row>
    <row r="4" spans="1:62" ht="12" customHeight="1">
      <c r="A4" s="7" t="s">
        <v>41</v>
      </c>
      <c r="B4" s="4"/>
      <c r="C4" s="4"/>
      <c r="D4" s="16"/>
      <c r="E4" s="16"/>
      <c r="F4" s="16"/>
      <c r="G4" s="16"/>
    </row>
    <row r="5" spans="1:62" ht="12" customHeight="1">
      <c r="A5" s="30" t="s">
        <v>42</v>
      </c>
      <c r="B5" s="4"/>
      <c r="C5" s="4"/>
      <c r="D5" s="16"/>
      <c r="E5" s="16"/>
      <c r="F5" s="16"/>
      <c r="G5" s="16"/>
    </row>
    <row r="6" spans="1:62" ht="12" customHeight="1" thickBot="1">
      <c r="A6" s="31" t="s">
        <v>5</v>
      </c>
      <c r="B6" s="160" t="s">
        <v>43</v>
      </c>
      <c r="C6" s="160" t="s">
        <v>44</v>
      </c>
      <c r="D6" s="160" t="s">
        <v>45</v>
      </c>
      <c r="E6" s="157">
        <v>2022</v>
      </c>
      <c r="F6" s="157">
        <v>2023</v>
      </c>
      <c r="G6" s="157">
        <v>2024</v>
      </c>
    </row>
    <row r="7" spans="1:62" ht="12" customHeight="1" thickTop="1">
      <c r="A7" s="32" t="s">
        <v>46</v>
      </c>
      <c r="B7" s="162"/>
      <c r="C7" s="162"/>
      <c r="D7" s="162"/>
      <c r="E7" s="158"/>
      <c r="F7" s="158"/>
      <c r="G7" s="158"/>
    </row>
    <row r="8" spans="1:62" ht="12" customHeight="1">
      <c r="A8" s="163" t="s">
        <v>47</v>
      </c>
      <c r="B8" s="154">
        <v>3119738</v>
      </c>
      <c r="C8" s="154">
        <v>3148897</v>
      </c>
      <c r="D8" s="155">
        <v>3191706</v>
      </c>
      <c r="E8" s="156">
        <v>3202002</v>
      </c>
      <c r="F8" s="159">
        <v>3242104</v>
      </c>
      <c r="G8" s="159">
        <v>3272478</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row>
    <row r="9" spans="1:62" ht="12" customHeight="1">
      <c r="A9" s="35" t="s">
        <v>48</v>
      </c>
      <c r="B9" s="178">
        <v>3105096</v>
      </c>
      <c r="C9" s="178">
        <v>3134442</v>
      </c>
      <c r="D9" s="179">
        <v>3178124</v>
      </c>
      <c r="E9" s="180">
        <v>3187378</v>
      </c>
      <c r="F9" s="181">
        <v>3225743</v>
      </c>
      <c r="G9" s="181">
        <v>3255957</v>
      </c>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row>
    <row r="10" spans="1:62" ht="12" customHeight="1">
      <c r="A10" s="35" t="s">
        <v>49</v>
      </c>
      <c r="B10" s="182">
        <v>14641</v>
      </c>
      <c r="C10" s="182">
        <v>14454</v>
      </c>
      <c r="D10" s="179">
        <v>13580</v>
      </c>
      <c r="E10" s="180">
        <v>14623</v>
      </c>
      <c r="F10" s="181">
        <v>16361</v>
      </c>
      <c r="G10" s="181">
        <v>16521</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row>
    <row r="11" spans="1:62" ht="12" customHeight="1">
      <c r="A11" s="161" t="s">
        <v>50</v>
      </c>
      <c r="B11" s="182">
        <v>99.53</v>
      </c>
      <c r="C11" s="182">
        <v>99.5</v>
      </c>
      <c r="D11" s="182">
        <v>99.574459552352252</v>
      </c>
      <c r="E11" s="183">
        <v>99.5</v>
      </c>
      <c r="F11" s="184">
        <v>99.5</v>
      </c>
      <c r="G11" s="184">
        <v>99.5</v>
      </c>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row>
    <row r="12" spans="1:62" ht="12" customHeight="1">
      <c r="A12" s="55" t="s">
        <v>51</v>
      </c>
      <c r="B12" s="185">
        <v>0.88614611241325847</v>
      </c>
      <c r="C12" s="185">
        <v>0.94509155272493994</v>
      </c>
      <c r="D12" s="185">
        <v>1.3936132810879895</v>
      </c>
      <c r="E12" s="185">
        <v>0.2911780660540621</v>
      </c>
      <c r="F12" s="185">
        <v>1.2036539124007257</v>
      </c>
      <c r="G12" s="185">
        <v>0.9</v>
      </c>
    </row>
    <row r="13" spans="1:62" ht="12" customHeight="1">
      <c r="A13" s="164" t="s">
        <v>52</v>
      </c>
      <c r="B13" s="60"/>
      <c r="C13" s="60"/>
      <c r="D13" s="60"/>
      <c r="E13" s="186"/>
      <c r="F13" s="186"/>
      <c r="G13" s="186"/>
    </row>
    <row r="14" spans="1:62" s="61" customFormat="1" ht="12" customHeight="1">
      <c r="A14" s="166" t="s">
        <v>53</v>
      </c>
      <c r="B14" s="187">
        <v>1.58</v>
      </c>
      <c r="C14" s="187">
        <v>1.83</v>
      </c>
      <c r="D14" s="187">
        <v>1.9039534014405983</v>
      </c>
      <c r="E14" s="183">
        <v>1.7</v>
      </c>
      <c r="F14" s="184">
        <v>1.8</v>
      </c>
      <c r="G14" s="184">
        <v>1.7</v>
      </c>
    </row>
    <row r="15" spans="1:62" s="61" customFormat="1" ht="12" customHeight="1">
      <c r="A15" s="167" t="s">
        <v>54</v>
      </c>
      <c r="B15" s="188">
        <v>17.09</v>
      </c>
      <c r="C15" s="188">
        <v>16.98</v>
      </c>
      <c r="D15" s="188">
        <v>16.998550088039359</v>
      </c>
      <c r="E15" s="183">
        <v>16.3</v>
      </c>
      <c r="F15" s="184">
        <v>16</v>
      </c>
      <c r="G15" s="184">
        <v>15.8</v>
      </c>
    </row>
    <row r="16" spans="1:62" s="61" customFormat="1" ht="12" customHeight="1">
      <c r="A16" s="167" t="s">
        <v>55</v>
      </c>
      <c r="B16" s="188" t="s">
        <v>56</v>
      </c>
      <c r="C16" s="188" t="s">
        <v>56</v>
      </c>
      <c r="D16" s="188" t="s">
        <v>57</v>
      </c>
      <c r="E16" s="183" t="s">
        <v>57</v>
      </c>
      <c r="F16" s="184" t="s">
        <v>57</v>
      </c>
      <c r="G16" s="184" t="s">
        <v>57</v>
      </c>
    </row>
    <row r="17" spans="1:7" s="61" customFormat="1" ht="12" customHeight="1">
      <c r="A17" s="167" t="s">
        <v>58</v>
      </c>
      <c r="B17" s="188" t="s">
        <v>56</v>
      </c>
      <c r="C17" s="188" t="s">
        <v>56</v>
      </c>
      <c r="D17" s="188" t="s">
        <v>57</v>
      </c>
      <c r="E17" s="183" t="s">
        <v>57</v>
      </c>
      <c r="F17" s="184" t="s">
        <v>57</v>
      </c>
      <c r="G17" s="184" t="s">
        <v>57</v>
      </c>
    </row>
    <row r="18" spans="1:7" s="61" customFormat="1" ht="12" customHeight="1">
      <c r="A18" s="167" t="s">
        <v>59</v>
      </c>
      <c r="B18" s="188">
        <v>41.25</v>
      </c>
      <c r="C18" s="188">
        <v>41.1</v>
      </c>
      <c r="D18" s="188">
        <v>40.97272478984457</v>
      </c>
      <c r="E18" s="183">
        <v>41.9</v>
      </c>
      <c r="F18" s="184">
        <v>41.8</v>
      </c>
      <c r="G18" s="184">
        <v>41.7</v>
      </c>
    </row>
    <row r="19" spans="1:7" s="61" customFormat="1" ht="12" customHeight="1">
      <c r="A19" s="167" t="s">
        <v>60</v>
      </c>
      <c r="B19" s="188">
        <v>40.08</v>
      </c>
      <c r="C19" s="188">
        <v>40.090000000000003</v>
      </c>
      <c r="D19" s="188">
        <v>40.124771720675469</v>
      </c>
      <c r="E19" s="183">
        <v>40.1</v>
      </c>
      <c r="F19" s="184">
        <v>40.4</v>
      </c>
      <c r="G19" s="184">
        <v>40.799999999999997</v>
      </c>
    </row>
    <row r="20" spans="1:7" s="61" customFormat="1" ht="12" customHeight="1">
      <c r="A20" s="168" t="s">
        <v>61</v>
      </c>
      <c r="B20" s="185" t="s">
        <v>56</v>
      </c>
      <c r="C20" s="185" t="s">
        <v>56</v>
      </c>
      <c r="D20" s="185" t="s">
        <v>56</v>
      </c>
      <c r="E20" s="183" t="s">
        <v>56</v>
      </c>
      <c r="F20" s="184" t="s">
        <v>57</v>
      </c>
      <c r="G20" s="184" t="s">
        <v>57</v>
      </c>
    </row>
    <row r="21" spans="1:7" ht="12" customHeight="1">
      <c r="A21" s="164" t="s">
        <v>62</v>
      </c>
      <c r="B21" s="60"/>
      <c r="C21" s="60"/>
      <c r="D21" s="60"/>
      <c r="E21" s="186"/>
      <c r="F21" s="186"/>
      <c r="G21" s="186"/>
    </row>
    <row r="22" spans="1:7" ht="12" customHeight="1">
      <c r="A22" s="169" t="s">
        <v>63</v>
      </c>
      <c r="B22" s="189">
        <v>18.18</v>
      </c>
      <c r="C22" s="189">
        <v>17.98</v>
      </c>
      <c r="D22" s="189">
        <v>17.977586777608426</v>
      </c>
      <c r="E22" s="183">
        <v>16.399999999999999</v>
      </c>
      <c r="F22" s="184">
        <v>16.399999999999999</v>
      </c>
      <c r="G22" s="184">
        <v>16.600000000000001</v>
      </c>
    </row>
    <row r="23" spans="1:7" ht="12" customHeight="1">
      <c r="A23" s="170" t="s">
        <v>64</v>
      </c>
      <c r="B23" s="190">
        <v>81.819999999999993</v>
      </c>
      <c r="C23" s="190">
        <v>82.02</v>
      </c>
      <c r="D23" s="190">
        <v>82.022413222391577</v>
      </c>
      <c r="E23" s="183">
        <v>83.6</v>
      </c>
      <c r="F23" s="184">
        <v>83.6</v>
      </c>
      <c r="G23" s="184">
        <v>83.4</v>
      </c>
    </row>
    <row r="24" spans="1:7" ht="12" customHeight="1">
      <c r="A24" s="171" t="s">
        <v>65</v>
      </c>
      <c r="B24" s="191"/>
      <c r="C24" s="191"/>
      <c r="D24" s="191"/>
      <c r="E24" s="192"/>
      <c r="F24" s="192"/>
      <c r="G24" s="192"/>
    </row>
    <row r="25" spans="1:7" ht="12" customHeight="1">
      <c r="A25" s="163" t="s">
        <v>66</v>
      </c>
      <c r="B25" s="154">
        <v>17357056</v>
      </c>
      <c r="C25" s="154">
        <v>17734161</v>
      </c>
      <c r="D25" s="154">
        <v>17536336</v>
      </c>
      <c r="E25" s="180">
        <v>18070067</v>
      </c>
      <c r="F25" s="181">
        <v>18362241</v>
      </c>
      <c r="G25" s="181">
        <v>19513241</v>
      </c>
    </row>
    <row r="26" spans="1:7" ht="12" customHeight="1">
      <c r="A26" s="35" t="s">
        <v>67</v>
      </c>
      <c r="B26" s="178">
        <v>12060369</v>
      </c>
      <c r="C26" s="178">
        <v>12714916</v>
      </c>
      <c r="D26" s="178">
        <v>12601726</v>
      </c>
      <c r="E26" s="180">
        <v>12828236</v>
      </c>
      <c r="F26" s="181">
        <v>12930004</v>
      </c>
      <c r="G26" s="181">
        <v>13426373</v>
      </c>
    </row>
    <row r="27" spans="1:7" ht="12" customHeight="1">
      <c r="A27" s="35" t="s">
        <v>68</v>
      </c>
      <c r="B27" s="178">
        <v>5296687</v>
      </c>
      <c r="C27" s="178">
        <v>5019245</v>
      </c>
      <c r="D27" s="178">
        <v>4934610</v>
      </c>
      <c r="E27" s="180">
        <v>5241831</v>
      </c>
      <c r="F27" s="181">
        <v>5432237</v>
      </c>
      <c r="G27" s="181">
        <v>6086868</v>
      </c>
    </row>
    <row r="28" spans="1:7" ht="12" customHeight="1">
      <c r="A28" s="172" t="s">
        <v>69</v>
      </c>
      <c r="B28" s="182">
        <v>69.48</v>
      </c>
      <c r="C28" s="182">
        <v>71.7</v>
      </c>
      <c r="D28" s="182">
        <v>71.860655498389164</v>
      </c>
      <c r="E28" s="183">
        <v>71</v>
      </c>
      <c r="F28" s="184">
        <v>70.400000000000006</v>
      </c>
      <c r="G28" s="203">
        <v>68.806473512011664</v>
      </c>
    </row>
    <row r="29" spans="1:7" ht="12" customHeight="1">
      <c r="A29" s="172" t="s">
        <v>70</v>
      </c>
      <c r="B29" s="188">
        <v>-13.547235492204042</v>
      </c>
      <c r="C29" s="188">
        <v>5.4272551693899249</v>
      </c>
      <c r="D29" s="188">
        <v>-0.89021429634297233</v>
      </c>
      <c r="E29" s="188">
        <v>1.7974521902793317</v>
      </c>
      <c r="F29" s="188">
        <v>0.79331250220217342</v>
      </c>
      <c r="G29" s="188">
        <v>3.8388928572643906</v>
      </c>
    </row>
    <row r="30" spans="1:7" ht="12" customHeight="1">
      <c r="A30" s="173" t="s">
        <v>71</v>
      </c>
      <c r="B30" s="185">
        <v>45.6</v>
      </c>
      <c r="C30" s="193" t="s">
        <v>56</v>
      </c>
      <c r="D30" s="194" t="s">
        <v>56</v>
      </c>
      <c r="E30" s="183" t="s">
        <v>57</v>
      </c>
      <c r="F30" s="184" t="s">
        <v>57</v>
      </c>
      <c r="G30" s="184" t="s">
        <v>57</v>
      </c>
    </row>
    <row r="31" spans="1:7" ht="12" customHeight="1">
      <c r="A31" s="165" t="s">
        <v>72</v>
      </c>
      <c r="B31" s="60"/>
      <c r="C31" s="60"/>
      <c r="D31" s="60"/>
      <c r="E31" s="186"/>
      <c r="F31" s="186"/>
      <c r="G31" s="186"/>
    </row>
    <row r="32" spans="1:7" ht="12" customHeight="1">
      <c r="A32" s="166" t="s">
        <v>53</v>
      </c>
      <c r="B32" s="187">
        <v>0.45</v>
      </c>
      <c r="C32" s="187">
        <v>0.5</v>
      </c>
      <c r="D32" s="188">
        <v>0.58042842702658348</v>
      </c>
      <c r="E32" s="183">
        <v>0.6</v>
      </c>
      <c r="F32" s="184">
        <v>0.7</v>
      </c>
      <c r="G32" s="184">
        <v>0.6</v>
      </c>
    </row>
    <row r="33" spans="1:7" ht="12" customHeight="1">
      <c r="A33" s="167" t="s">
        <v>54</v>
      </c>
      <c r="B33" s="188">
        <v>22.75</v>
      </c>
      <c r="C33" s="188">
        <v>22.49</v>
      </c>
      <c r="D33" s="188">
        <v>22.634224867291987</v>
      </c>
      <c r="E33" s="183">
        <v>21.9</v>
      </c>
      <c r="F33" s="184">
        <v>21.4</v>
      </c>
      <c r="G33" s="184">
        <v>21.2</v>
      </c>
    </row>
    <row r="34" spans="1:7" ht="12" customHeight="1">
      <c r="A34" s="167" t="s">
        <v>55</v>
      </c>
      <c r="B34" s="188" t="s">
        <v>56</v>
      </c>
      <c r="C34" s="188" t="s">
        <v>56</v>
      </c>
      <c r="D34" s="188" t="s">
        <v>57</v>
      </c>
      <c r="E34" s="183" t="s">
        <v>57</v>
      </c>
      <c r="F34" s="184" t="s">
        <v>57</v>
      </c>
      <c r="G34" s="184" t="s">
        <v>57</v>
      </c>
    </row>
    <row r="35" spans="1:7" ht="12" customHeight="1">
      <c r="A35" s="167" t="s">
        <v>58</v>
      </c>
      <c r="B35" s="188" t="s">
        <v>56</v>
      </c>
      <c r="C35" s="188" t="s">
        <v>56</v>
      </c>
      <c r="D35" s="188" t="s">
        <v>57</v>
      </c>
      <c r="E35" s="183" t="s">
        <v>57</v>
      </c>
      <c r="F35" s="184" t="s">
        <v>57</v>
      </c>
      <c r="G35" s="184" t="s">
        <v>57</v>
      </c>
    </row>
    <row r="36" spans="1:7" ht="12" customHeight="1">
      <c r="A36" s="167" t="s">
        <v>59</v>
      </c>
      <c r="B36" s="188">
        <v>32.5</v>
      </c>
      <c r="C36" s="188">
        <v>33.35</v>
      </c>
      <c r="D36" s="188">
        <v>33.257428387190771</v>
      </c>
      <c r="E36" s="183">
        <v>33.6</v>
      </c>
      <c r="F36" s="184">
        <v>33.700000000000003</v>
      </c>
      <c r="G36" s="184">
        <v>33.4</v>
      </c>
    </row>
    <row r="37" spans="1:7" ht="12" customHeight="1">
      <c r="A37" s="167" t="s">
        <v>60</v>
      </c>
      <c r="B37" s="188">
        <v>44.3</v>
      </c>
      <c r="C37" s="188">
        <v>43.66</v>
      </c>
      <c r="D37" s="188">
        <v>43.527918318490656</v>
      </c>
      <c r="E37" s="183">
        <v>43.9</v>
      </c>
      <c r="F37" s="184">
        <v>44.2</v>
      </c>
      <c r="G37" s="184">
        <v>44.7</v>
      </c>
    </row>
    <row r="38" spans="1:7" ht="12" customHeight="1">
      <c r="A38" s="168" t="s">
        <v>61</v>
      </c>
      <c r="B38" s="185" t="s">
        <v>56</v>
      </c>
      <c r="C38" s="185" t="s">
        <v>56</v>
      </c>
      <c r="D38" s="185" t="s">
        <v>57</v>
      </c>
      <c r="E38" s="183" t="s">
        <v>57</v>
      </c>
      <c r="F38" s="184" t="s">
        <v>57</v>
      </c>
      <c r="G38" s="184" t="s">
        <v>57</v>
      </c>
    </row>
    <row r="39" spans="1:7" ht="12" customHeight="1">
      <c r="A39" s="164" t="s">
        <v>73</v>
      </c>
      <c r="B39" s="60"/>
      <c r="C39" s="60"/>
      <c r="D39" s="60"/>
      <c r="E39" s="186"/>
      <c r="F39" s="186"/>
      <c r="G39" s="186"/>
    </row>
    <row r="40" spans="1:7" ht="12" customHeight="1">
      <c r="A40" s="169" t="s">
        <v>63</v>
      </c>
      <c r="B40" s="187">
        <v>28.64</v>
      </c>
      <c r="C40" s="187">
        <v>28.3</v>
      </c>
      <c r="D40" s="187">
        <v>27.706482429470373</v>
      </c>
      <c r="E40" s="183">
        <v>27.2</v>
      </c>
      <c r="F40" s="184">
        <v>26.9</v>
      </c>
      <c r="G40" s="184">
        <v>27.1</v>
      </c>
    </row>
    <row r="41" spans="1:7" ht="12" customHeight="1">
      <c r="A41" s="170" t="s">
        <v>64</v>
      </c>
      <c r="B41" s="185">
        <v>71.36</v>
      </c>
      <c r="C41" s="185">
        <v>71.709999999999994</v>
      </c>
      <c r="D41" s="185">
        <v>72.29351757052963</v>
      </c>
      <c r="E41" s="183">
        <v>72.8</v>
      </c>
      <c r="F41" s="184">
        <v>73.099999999999994</v>
      </c>
      <c r="G41" s="184">
        <v>72.900000000000006</v>
      </c>
    </row>
    <row r="42" spans="1:7" ht="12" customHeight="1">
      <c r="A42" s="171" t="s">
        <v>74</v>
      </c>
      <c r="B42" s="191"/>
      <c r="C42" s="191"/>
      <c r="D42" s="191"/>
      <c r="E42" s="192"/>
      <c r="F42" s="192"/>
      <c r="G42" s="192"/>
    </row>
    <row r="43" spans="1:7" ht="12" customHeight="1">
      <c r="A43" s="163" t="s">
        <v>75</v>
      </c>
      <c r="B43" s="155">
        <v>5920898</v>
      </c>
      <c r="C43" s="155">
        <v>5352473</v>
      </c>
      <c r="D43" s="178">
        <v>5582064</v>
      </c>
      <c r="E43" s="181">
        <v>6004793</v>
      </c>
      <c r="F43" s="181">
        <v>6239092</v>
      </c>
      <c r="G43" s="181">
        <v>6480184</v>
      </c>
    </row>
    <row r="44" spans="1:7" ht="12" customHeight="1">
      <c r="A44" s="161" t="s">
        <v>76</v>
      </c>
      <c r="B44" s="188">
        <v>35.1</v>
      </c>
      <c r="C44" s="188">
        <v>34.200000000000003</v>
      </c>
      <c r="D44" s="182">
        <v>34.5</v>
      </c>
      <c r="E44" s="195">
        <v>34.6</v>
      </c>
      <c r="F44" s="195">
        <v>34.700000000000003</v>
      </c>
      <c r="G44" s="195">
        <v>34.9</v>
      </c>
    </row>
    <row r="45" spans="1:7" ht="12" customHeight="1">
      <c r="A45" s="161" t="s">
        <v>77</v>
      </c>
      <c r="B45" s="188">
        <v>3.9</v>
      </c>
      <c r="C45" s="188">
        <v>-6.5</v>
      </c>
      <c r="D45" s="182">
        <v>0.1</v>
      </c>
      <c r="E45" s="195">
        <v>3.8</v>
      </c>
      <c r="F45" s="195">
        <v>2.9</v>
      </c>
      <c r="G45" s="195">
        <v>3.1</v>
      </c>
    </row>
    <row r="46" spans="1:7" ht="12" customHeight="1">
      <c r="A46" s="55" t="s">
        <v>78</v>
      </c>
      <c r="B46" s="196">
        <v>491</v>
      </c>
      <c r="C46" s="196">
        <v>421</v>
      </c>
      <c r="D46" s="196">
        <v>443</v>
      </c>
      <c r="E46" s="197">
        <v>468</v>
      </c>
      <c r="F46" s="197">
        <v>483</v>
      </c>
      <c r="G46" s="197">
        <v>483</v>
      </c>
    </row>
    <row r="47" spans="1:7" ht="12" customHeight="1">
      <c r="A47" s="164" t="s">
        <v>79</v>
      </c>
      <c r="B47" s="60"/>
      <c r="C47" s="60"/>
      <c r="D47" s="60"/>
      <c r="E47" s="186"/>
      <c r="F47" s="186"/>
      <c r="G47" s="186"/>
    </row>
    <row r="48" spans="1:7" ht="12" customHeight="1">
      <c r="A48" s="166" t="s">
        <v>53</v>
      </c>
      <c r="B48" s="187">
        <v>0.58330916298597657</v>
      </c>
      <c r="C48" s="187">
        <v>0.31899473693884906</v>
      </c>
      <c r="D48" s="182">
        <v>0.44541631711863072</v>
      </c>
      <c r="E48" s="195">
        <v>0.5</v>
      </c>
      <c r="F48" s="195">
        <v>0.6</v>
      </c>
      <c r="G48" s="195">
        <v>0.45216348670482231</v>
      </c>
    </row>
    <row r="49" spans="1:7" ht="12" customHeight="1">
      <c r="A49" s="167" t="s">
        <v>54</v>
      </c>
      <c r="B49" s="188">
        <v>31.733148512865888</v>
      </c>
      <c r="C49" s="188">
        <v>32.467713451458046</v>
      </c>
      <c r="D49" s="182">
        <v>34.53191772802959</v>
      </c>
      <c r="E49" s="195">
        <v>33</v>
      </c>
      <c r="F49" s="195">
        <v>30</v>
      </c>
      <c r="G49" s="195">
        <v>32.182959363884287</v>
      </c>
    </row>
    <row r="50" spans="1:7" ht="12" customHeight="1">
      <c r="A50" s="167" t="s">
        <v>55</v>
      </c>
      <c r="B50" s="188" t="s">
        <v>56</v>
      </c>
      <c r="C50" s="188" t="s">
        <v>56</v>
      </c>
      <c r="D50" s="182" t="s">
        <v>57</v>
      </c>
      <c r="E50" s="184" t="s">
        <v>57</v>
      </c>
      <c r="F50" s="184" t="s">
        <v>57</v>
      </c>
      <c r="G50" s="184" t="s">
        <v>57</v>
      </c>
    </row>
    <row r="51" spans="1:7" ht="12" customHeight="1">
      <c r="A51" s="167" t="s">
        <v>58</v>
      </c>
      <c r="B51" s="188">
        <v>3.634987332051403</v>
      </c>
      <c r="C51" s="188">
        <v>4.0057182522095047</v>
      </c>
      <c r="D51" s="182">
        <v>3.877379987740464</v>
      </c>
      <c r="E51" s="195">
        <v>3.8</v>
      </c>
      <c r="F51" s="195">
        <v>3.8</v>
      </c>
      <c r="G51" s="195">
        <v>4.1434713987583578</v>
      </c>
    </row>
    <row r="52" spans="1:7" ht="12" customHeight="1">
      <c r="A52" s="167" t="s">
        <v>59</v>
      </c>
      <c r="B52" s="188">
        <v>20.085244763592669</v>
      </c>
      <c r="C52" s="188">
        <v>21.788111972203907</v>
      </c>
      <c r="D52" s="182">
        <v>21.288408919168202</v>
      </c>
      <c r="E52" s="195">
        <v>20.5</v>
      </c>
      <c r="F52" s="195">
        <v>21.8</v>
      </c>
      <c r="G52" s="195">
        <v>21.105893394820516</v>
      </c>
    </row>
    <row r="53" spans="1:7" ht="12" customHeight="1">
      <c r="A53" s="167" t="s">
        <v>60</v>
      </c>
      <c r="B53" s="188">
        <v>42.346683399310372</v>
      </c>
      <c r="C53" s="188">
        <v>39.857903874472768</v>
      </c>
      <c r="D53" s="182">
        <v>37.964146842895076</v>
      </c>
      <c r="E53" s="195">
        <v>39.700000000000003</v>
      </c>
      <c r="F53" s="195">
        <v>41.2</v>
      </c>
      <c r="G53" s="195">
        <v>40.34406097561677</v>
      </c>
    </row>
    <row r="54" spans="1:7" ht="12" customHeight="1">
      <c r="A54" s="168" t="s">
        <v>61</v>
      </c>
      <c r="B54" s="185">
        <v>1.6166268291936845</v>
      </c>
      <c r="C54" s="185">
        <v>1.5615577127169331</v>
      </c>
      <c r="D54" s="185">
        <v>1.8927302050480534</v>
      </c>
      <c r="E54" s="198">
        <v>2.5</v>
      </c>
      <c r="F54" s="198">
        <v>2.5</v>
      </c>
      <c r="G54" s="198">
        <v>1.7714513802152394</v>
      </c>
    </row>
    <row r="55" spans="1:7" ht="12" customHeight="1">
      <c r="A55" s="164" t="s">
        <v>80</v>
      </c>
      <c r="B55" s="199"/>
      <c r="C55" s="199"/>
      <c r="D55" s="199"/>
      <c r="E55" s="186"/>
      <c r="F55" s="186"/>
      <c r="G55" s="186"/>
    </row>
    <row r="56" spans="1:7" ht="12" customHeight="1">
      <c r="A56" s="169" t="s">
        <v>63</v>
      </c>
      <c r="B56" s="187" t="s">
        <v>56</v>
      </c>
      <c r="C56" s="187" t="s">
        <v>56</v>
      </c>
      <c r="D56" s="187" t="s">
        <v>56</v>
      </c>
      <c r="E56" s="200" t="s">
        <v>56</v>
      </c>
      <c r="F56" s="200" t="s">
        <v>57</v>
      </c>
      <c r="G56" s="200" t="s">
        <v>57</v>
      </c>
    </row>
    <row r="57" spans="1:7" ht="12" customHeight="1">
      <c r="A57" s="170" t="s">
        <v>64</v>
      </c>
      <c r="B57" s="185" t="s">
        <v>56</v>
      </c>
      <c r="C57" s="185" t="s">
        <v>56</v>
      </c>
      <c r="D57" s="185" t="s">
        <v>56</v>
      </c>
      <c r="E57" s="201" t="s">
        <v>56</v>
      </c>
      <c r="F57" s="201" t="s">
        <v>57</v>
      </c>
      <c r="G57" s="201" t="s">
        <v>57</v>
      </c>
    </row>
    <row r="58" spans="1:7" ht="12" customHeight="1">
      <c r="A58" s="171" t="s">
        <v>81</v>
      </c>
      <c r="B58" s="191"/>
      <c r="C58" s="191"/>
      <c r="D58" s="191"/>
      <c r="E58" s="192"/>
      <c r="F58" s="192"/>
      <c r="G58" s="192"/>
    </row>
    <row r="59" spans="1:7" ht="12" customHeight="1">
      <c r="A59" s="163" t="s">
        <v>82</v>
      </c>
      <c r="B59" s="189">
        <v>7628400</v>
      </c>
      <c r="C59" s="189">
        <v>7183568</v>
      </c>
      <c r="D59" s="178">
        <v>8568940</v>
      </c>
      <c r="E59" s="181">
        <v>9944317</v>
      </c>
      <c r="F59" s="181">
        <v>9809008</v>
      </c>
      <c r="G59" s="181">
        <v>10548759.210374</v>
      </c>
    </row>
    <row r="60" spans="1:7" ht="12" customHeight="1">
      <c r="A60" s="161" t="s">
        <v>83</v>
      </c>
      <c r="B60" s="202">
        <v>-5.9186265925039772</v>
      </c>
      <c r="C60" s="202">
        <v>-5.8312621257406532</v>
      </c>
      <c r="D60" s="202">
        <v>19.285291097682933</v>
      </c>
      <c r="E60" s="202">
        <v>16.050725060509233</v>
      </c>
      <c r="F60" s="202">
        <v>-1.3606665998278213</v>
      </c>
      <c r="G60" s="202">
        <v>7.5</v>
      </c>
    </row>
    <row r="61" spans="1:7" ht="12" customHeight="1">
      <c r="A61" s="161" t="s">
        <v>84</v>
      </c>
      <c r="B61" s="178">
        <v>1012696</v>
      </c>
      <c r="C61" s="178">
        <v>839563</v>
      </c>
      <c r="D61" s="178">
        <v>1024482</v>
      </c>
      <c r="E61" s="181">
        <v>1060208</v>
      </c>
      <c r="F61" s="181">
        <v>1318047</v>
      </c>
      <c r="G61" s="181">
        <v>1381854.0534709999</v>
      </c>
    </row>
    <row r="62" spans="1:7" ht="12" customHeight="1">
      <c r="A62" s="161" t="s">
        <v>85</v>
      </c>
      <c r="B62" s="188">
        <v>13.275339520738294</v>
      </c>
      <c r="C62" s="188">
        <v>11.687270169921131</v>
      </c>
      <c r="D62" s="188">
        <v>11.955761155988956</v>
      </c>
      <c r="E62" s="184">
        <v>10.7</v>
      </c>
      <c r="F62" s="184">
        <v>13.4</v>
      </c>
      <c r="G62" s="202">
        <v>13.1</v>
      </c>
    </row>
    <row r="63" spans="1:7" ht="12" customHeight="1">
      <c r="A63" s="55" t="s">
        <v>86</v>
      </c>
      <c r="B63" s="202">
        <v>0.21523550722844947</v>
      </c>
      <c r="C63" s="202">
        <v>-17.096246060021961</v>
      </c>
      <c r="D63" s="202">
        <v>22.025625235985864</v>
      </c>
      <c r="E63" s="202">
        <v>3.487225739446862</v>
      </c>
      <c r="F63" s="202">
        <v>24.319661802212398</v>
      </c>
      <c r="G63" s="202">
        <v>4.8</v>
      </c>
    </row>
    <row r="64" spans="1:7" ht="12" customHeight="1">
      <c r="A64" s="171" t="s">
        <v>87</v>
      </c>
      <c r="B64" s="191"/>
      <c r="C64" s="191"/>
      <c r="D64" s="191"/>
      <c r="E64" s="192"/>
      <c r="F64" s="192"/>
      <c r="G64" s="192"/>
    </row>
    <row r="65" spans="1:62" ht="12" customHeight="1">
      <c r="A65" s="163" t="s">
        <v>88</v>
      </c>
      <c r="B65" s="154">
        <v>7425649</v>
      </c>
      <c r="C65" s="154">
        <v>6476267</v>
      </c>
      <c r="D65" s="178">
        <v>8525585</v>
      </c>
      <c r="E65" s="181">
        <v>10569642</v>
      </c>
      <c r="F65" s="181">
        <v>10111934</v>
      </c>
      <c r="G65" s="181">
        <v>10896479.912606999</v>
      </c>
    </row>
    <row r="66" spans="1:62" ht="12" customHeight="1">
      <c r="A66" s="161" t="s">
        <v>89</v>
      </c>
      <c r="B66" s="202">
        <v>-7.9165043720646686</v>
      </c>
      <c r="C66" s="202">
        <v>-12.785172043547979</v>
      </c>
      <c r="D66" s="202">
        <v>31.64350697709035</v>
      </c>
      <c r="E66" s="202">
        <v>23.975562967233333</v>
      </c>
      <c r="F66" s="202">
        <v>-4.3304021082265605</v>
      </c>
      <c r="G66" s="202">
        <v>7.8</v>
      </c>
    </row>
    <row r="67" spans="1:62" s="67" customFormat="1" ht="12" customHeight="1">
      <c r="A67" s="161" t="s">
        <v>90</v>
      </c>
      <c r="B67" s="178">
        <v>1273351</v>
      </c>
      <c r="C67" s="178">
        <v>1017951</v>
      </c>
      <c r="D67" s="178">
        <v>1135513</v>
      </c>
      <c r="E67" s="181">
        <v>1216911</v>
      </c>
      <c r="F67" s="181">
        <v>1414028</v>
      </c>
      <c r="G67" s="181">
        <v>1530453.9755139998</v>
      </c>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2" customHeight="1">
      <c r="A68" s="161" t="s">
        <v>91</v>
      </c>
      <c r="B68" s="188">
        <v>17.148009554451065</v>
      </c>
      <c r="C68" s="188">
        <v>15.718175300678617</v>
      </c>
      <c r="D68" s="188">
        <v>13.318886621856446</v>
      </c>
      <c r="E68" s="184">
        <v>11.5</v>
      </c>
      <c r="F68" s="203">
        <v>14</v>
      </c>
      <c r="G68" s="202">
        <v>14</v>
      </c>
    </row>
    <row r="69" spans="1:62" ht="12" customHeight="1">
      <c r="A69" s="55" t="s">
        <v>92</v>
      </c>
      <c r="B69" s="185">
        <v>-2.3642351353527298</v>
      </c>
      <c r="C69" s="185">
        <v>-20.057313340940556</v>
      </c>
      <c r="D69" s="185">
        <v>11.548885948341326</v>
      </c>
      <c r="E69" s="185">
        <v>7.1683899699959399</v>
      </c>
      <c r="F69" s="185">
        <v>16.198144317867126</v>
      </c>
      <c r="G69" s="359">
        <v>8.1999999999999993</v>
      </c>
    </row>
    <row r="70" spans="1:62" ht="12" customHeight="1">
      <c r="A70" s="177" t="s">
        <v>93</v>
      </c>
      <c r="B70" s="30"/>
      <c r="C70" s="30"/>
      <c r="D70" s="174"/>
      <c r="E70" s="174"/>
      <c r="F70" s="4"/>
      <c r="G70" s="4"/>
    </row>
    <row r="71" spans="1:62" ht="12" customHeight="1">
      <c r="A71" s="176" t="s">
        <v>94</v>
      </c>
      <c r="B71" s="4"/>
      <c r="C71" s="4"/>
      <c r="D71" s="16"/>
      <c r="E71" s="16"/>
      <c r="F71" s="4"/>
      <c r="G71" s="4"/>
    </row>
    <row r="72" spans="1:62" ht="12" customHeight="1">
      <c r="A72" s="176" t="s">
        <v>95</v>
      </c>
      <c r="B72" s="4"/>
      <c r="C72" s="4"/>
      <c r="D72" s="16"/>
      <c r="E72" s="16"/>
      <c r="F72" s="4"/>
      <c r="G72" s="4"/>
    </row>
    <row r="73" spans="1:62" s="68" customFormat="1" ht="12" customHeight="1">
      <c r="A73" s="17" t="s">
        <v>96</v>
      </c>
      <c r="B73" s="175"/>
      <c r="C73" s="175"/>
      <c r="D73" s="175"/>
      <c r="E73" s="175"/>
      <c r="F73" s="175"/>
      <c r="G73" s="175"/>
    </row>
    <row r="74" spans="1:62" ht="12" customHeight="1">
      <c r="A74" s="177" t="s">
        <v>97</v>
      </c>
      <c r="B74" s="4"/>
      <c r="C74" s="4"/>
      <c r="D74" s="16"/>
      <c r="E74" s="16"/>
      <c r="F74" s="4"/>
      <c r="G74" s="4"/>
    </row>
    <row r="75" spans="1:62" ht="11" customHeight="1"/>
    <row r="76" spans="1:62">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row>
    <row r="77" spans="1:62">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row>
    <row r="78" spans="1:62">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row>
    <row r="79" spans="1:62">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row>
    <row r="80" spans="1:62">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row>
    <row r="81" spans="6:62">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row>
  </sheetData>
  <pageMargins left="0.25" right="0.25" top="0.75" bottom="0.75" header="0.3" footer="0.3"/>
  <pageSetup scale="57" orientation="landscape"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70A9-B870-41AA-B594-0CF6BCCC2DEC}">
  <sheetPr>
    <pageSetUpPr fitToPage="1"/>
  </sheetPr>
  <dimension ref="A1:G76"/>
  <sheetViews>
    <sheetView zoomScaleNormal="100" workbookViewId="0">
      <selection activeCell="A4" sqref="A4"/>
    </sheetView>
  </sheetViews>
  <sheetFormatPr baseColWidth="10" defaultColWidth="8.33203125" defaultRowHeight="11"/>
  <cols>
    <col min="1" max="1" width="36.83203125" style="1" customWidth="1"/>
    <col min="2" max="5" width="8.6640625" style="1" customWidth="1"/>
    <col min="6" max="16384" width="8.33203125" style="1"/>
  </cols>
  <sheetData>
    <row r="1" spans="1:7" ht="18">
      <c r="A1" s="14" t="s">
        <v>0</v>
      </c>
      <c r="B1" s="4"/>
      <c r="C1" s="4"/>
      <c r="D1" s="4"/>
      <c r="E1" s="4"/>
      <c r="F1" s="4"/>
      <c r="G1" s="4"/>
    </row>
    <row r="2" spans="1:7" ht="18">
      <c r="A2" s="29" t="s">
        <v>1</v>
      </c>
      <c r="B2" s="4"/>
      <c r="C2" s="4"/>
      <c r="D2" s="4"/>
      <c r="E2" s="4"/>
      <c r="F2" s="4"/>
      <c r="G2" s="4"/>
    </row>
    <row r="3" spans="1:7" ht="12" customHeight="1">
      <c r="A3" s="127"/>
      <c r="B3" s="4"/>
      <c r="C3" s="4"/>
      <c r="D3" s="4"/>
      <c r="E3" s="4"/>
      <c r="F3" s="4"/>
      <c r="G3" s="4"/>
    </row>
    <row r="4" spans="1:7" ht="12" customHeight="1">
      <c r="A4" s="7" t="s">
        <v>98</v>
      </c>
      <c r="B4" s="4"/>
      <c r="C4" s="4"/>
      <c r="D4" s="4"/>
      <c r="E4" s="4"/>
      <c r="F4" s="4"/>
      <c r="G4" s="4"/>
    </row>
    <row r="5" spans="1:7" ht="12" customHeight="1">
      <c r="A5" s="30" t="s">
        <v>42</v>
      </c>
      <c r="B5" s="4"/>
      <c r="C5" s="4"/>
      <c r="D5" s="4"/>
      <c r="E5" s="4"/>
      <c r="F5" s="4"/>
      <c r="G5" s="4"/>
    </row>
    <row r="6" spans="1:7" ht="12" customHeight="1" thickBot="1">
      <c r="A6" s="31" t="s">
        <v>5</v>
      </c>
      <c r="B6" s="157">
        <v>2019</v>
      </c>
      <c r="C6" s="157">
        <v>2020</v>
      </c>
      <c r="D6" s="157">
        <v>2021</v>
      </c>
      <c r="E6" s="157">
        <v>2022</v>
      </c>
      <c r="F6" s="157">
        <v>2023</v>
      </c>
      <c r="G6" s="157">
        <v>2024</v>
      </c>
    </row>
    <row r="7" spans="1:7" ht="12" customHeight="1" thickTop="1">
      <c r="A7" s="32" t="s">
        <v>99</v>
      </c>
      <c r="B7" s="158"/>
      <c r="C7" s="158"/>
      <c r="D7" s="158"/>
      <c r="E7" s="158"/>
      <c r="F7" s="158"/>
      <c r="G7" s="158"/>
    </row>
    <row r="8" spans="1:7" ht="12" customHeight="1">
      <c r="A8" s="163" t="s">
        <v>100</v>
      </c>
      <c r="B8" s="206"/>
      <c r="C8" s="206"/>
      <c r="D8" s="206"/>
      <c r="E8" s="206"/>
      <c r="F8" s="206"/>
      <c r="G8" s="200"/>
    </row>
    <row r="9" spans="1:7" ht="12" customHeight="1">
      <c r="A9" s="209" t="s">
        <v>101</v>
      </c>
      <c r="B9" s="183">
        <v>30</v>
      </c>
      <c r="C9" s="183">
        <v>30</v>
      </c>
      <c r="D9" s="183">
        <v>29</v>
      </c>
      <c r="E9" s="183">
        <v>28</v>
      </c>
      <c r="F9" s="184">
        <v>28</v>
      </c>
      <c r="G9" s="184">
        <v>28</v>
      </c>
    </row>
    <row r="10" spans="1:7" ht="12" customHeight="1">
      <c r="A10" s="207" t="s">
        <v>102</v>
      </c>
      <c r="B10" s="208">
        <v>8</v>
      </c>
      <c r="C10" s="208">
        <v>8</v>
      </c>
      <c r="D10" s="208">
        <v>8</v>
      </c>
      <c r="E10" s="208">
        <v>7</v>
      </c>
      <c r="F10" s="201">
        <v>7</v>
      </c>
      <c r="G10" s="201">
        <v>7</v>
      </c>
    </row>
    <row r="11" spans="1:7" ht="12" customHeight="1">
      <c r="A11" s="164" t="s">
        <v>103</v>
      </c>
      <c r="B11" s="204"/>
      <c r="C11" s="204"/>
      <c r="D11" s="204"/>
      <c r="E11" s="204"/>
      <c r="F11" s="204"/>
      <c r="G11" s="204"/>
    </row>
    <row r="12" spans="1:7" ht="12" customHeight="1">
      <c r="A12" s="163" t="s">
        <v>104</v>
      </c>
      <c r="B12" s="159">
        <v>21319</v>
      </c>
      <c r="C12" s="159">
        <v>22785</v>
      </c>
      <c r="D12" s="159">
        <v>24124</v>
      </c>
      <c r="E12" s="159">
        <v>24844</v>
      </c>
      <c r="F12" s="159">
        <v>25388</v>
      </c>
      <c r="G12" s="159">
        <v>25584</v>
      </c>
    </row>
    <row r="13" spans="1:7" ht="12" customHeight="1">
      <c r="A13" s="35" t="s">
        <v>639</v>
      </c>
      <c r="B13" s="181">
        <v>5690</v>
      </c>
      <c r="C13" s="181">
        <v>5971</v>
      </c>
      <c r="D13" s="181">
        <v>6264</v>
      </c>
      <c r="E13" s="181">
        <v>6514</v>
      </c>
      <c r="F13" s="181">
        <v>6844</v>
      </c>
      <c r="G13" s="181">
        <v>7106</v>
      </c>
    </row>
    <row r="14" spans="1:7" ht="12" customHeight="1">
      <c r="A14" s="35" t="s">
        <v>105</v>
      </c>
      <c r="B14" s="181">
        <v>15629</v>
      </c>
      <c r="C14" s="181">
        <v>16814</v>
      </c>
      <c r="D14" s="181">
        <v>17860</v>
      </c>
      <c r="E14" s="181">
        <v>18330</v>
      </c>
      <c r="F14" s="181">
        <v>18544</v>
      </c>
      <c r="G14" s="181">
        <v>18478</v>
      </c>
    </row>
    <row r="15" spans="1:7" ht="12" customHeight="1">
      <c r="A15" s="161" t="s">
        <v>106</v>
      </c>
      <c r="B15" s="184" t="s">
        <v>56</v>
      </c>
      <c r="C15" s="184" t="s">
        <v>56</v>
      </c>
      <c r="D15" s="184" t="s">
        <v>56</v>
      </c>
      <c r="E15" s="184" t="s">
        <v>56</v>
      </c>
      <c r="F15" s="184" t="s">
        <v>57</v>
      </c>
      <c r="G15" s="184" t="s">
        <v>57</v>
      </c>
    </row>
    <row r="16" spans="1:7" ht="12" customHeight="1">
      <c r="A16" s="161" t="s">
        <v>107</v>
      </c>
      <c r="B16" s="184" t="s">
        <v>56</v>
      </c>
      <c r="C16" s="184" t="s">
        <v>56</v>
      </c>
      <c r="D16" s="184" t="s">
        <v>56</v>
      </c>
      <c r="E16" s="184" t="s">
        <v>56</v>
      </c>
      <c r="F16" s="184" t="s">
        <v>57</v>
      </c>
      <c r="G16" s="184" t="s">
        <v>57</v>
      </c>
    </row>
    <row r="17" spans="1:7" ht="12" customHeight="1">
      <c r="A17" s="161" t="s">
        <v>108</v>
      </c>
      <c r="B17" s="184">
        <v>3.5</v>
      </c>
      <c r="C17" s="184">
        <v>6.9</v>
      </c>
      <c r="D17" s="184">
        <v>5.9</v>
      </c>
      <c r="E17" s="184">
        <v>3</v>
      </c>
      <c r="F17" s="184">
        <v>2.2000000000000002</v>
      </c>
      <c r="G17" s="184">
        <v>0.8</v>
      </c>
    </row>
    <row r="18" spans="1:7" ht="12" customHeight="1">
      <c r="A18" s="161" t="s">
        <v>109</v>
      </c>
      <c r="B18" s="184" t="s">
        <v>57</v>
      </c>
      <c r="C18" s="184" t="s">
        <v>57</v>
      </c>
      <c r="D18" s="184" t="s">
        <v>57</v>
      </c>
      <c r="E18" s="184" t="s">
        <v>57</v>
      </c>
      <c r="F18" s="184" t="s">
        <v>57</v>
      </c>
      <c r="G18" s="184" t="s">
        <v>57</v>
      </c>
    </row>
    <row r="19" spans="1:7" ht="12" customHeight="1">
      <c r="A19" s="205" t="s">
        <v>640</v>
      </c>
      <c r="B19" s="184">
        <v>3.9</v>
      </c>
      <c r="C19" s="184">
        <v>3.1</v>
      </c>
      <c r="D19" s="184">
        <v>3</v>
      </c>
      <c r="E19" s="184">
        <v>3.5</v>
      </c>
      <c r="F19" s="184">
        <v>4.5999999999999996</v>
      </c>
      <c r="G19" s="184">
        <v>4.4000000000000004</v>
      </c>
    </row>
    <row r="20" spans="1:7" ht="12" customHeight="1">
      <c r="A20" s="161" t="s">
        <v>641</v>
      </c>
      <c r="B20" s="184">
        <v>465</v>
      </c>
      <c r="C20" s="184">
        <v>532</v>
      </c>
      <c r="D20" s="184">
        <v>531</v>
      </c>
      <c r="E20" s="184">
        <v>499</v>
      </c>
      <c r="F20" s="184">
        <v>493</v>
      </c>
      <c r="G20" s="184">
        <v>499</v>
      </c>
    </row>
    <row r="21" spans="1:7" ht="12" customHeight="1">
      <c r="A21" s="55" t="s">
        <v>642</v>
      </c>
      <c r="B21" s="201">
        <v>3</v>
      </c>
      <c r="C21" s="201">
        <v>3.2</v>
      </c>
      <c r="D21" s="201">
        <v>3</v>
      </c>
      <c r="E21" s="210">
        <v>2.7</v>
      </c>
      <c r="F21" s="184">
        <v>2.7</v>
      </c>
      <c r="G21" s="184">
        <v>2.7</v>
      </c>
    </row>
    <row r="22" spans="1:7" ht="12" customHeight="1">
      <c r="A22" s="164" t="s">
        <v>110</v>
      </c>
      <c r="B22" s="204"/>
      <c r="C22" s="204"/>
      <c r="D22" s="204"/>
      <c r="E22" s="204"/>
      <c r="F22" s="204"/>
      <c r="G22" s="204"/>
    </row>
    <row r="23" spans="1:7" s="17" customFormat="1" ht="12" customHeight="1">
      <c r="A23" s="163" t="s">
        <v>111</v>
      </c>
      <c r="B23" s="156">
        <v>14333</v>
      </c>
      <c r="C23" s="159">
        <v>15722</v>
      </c>
      <c r="D23" s="159">
        <v>16407</v>
      </c>
      <c r="E23" s="181">
        <v>17117</v>
      </c>
      <c r="F23" s="181">
        <v>17267</v>
      </c>
      <c r="G23" s="181">
        <v>17619</v>
      </c>
    </row>
    <row r="24" spans="1:7" ht="12" customHeight="1">
      <c r="A24" s="161" t="s">
        <v>112</v>
      </c>
      <c r="B24" s="183" t="s">
        <v>56</v>
      </c>
      <c r="C24" s="184" t="s">
        <v>56</v>
      </c>
      <c r="D24" s="184" t="s">
        <v>56</v>
      </c>
      <c r="E24" s="184" t="s">
        <v>56</v>
      </c>
      <c r="F24" s="184" t="s">
        <v>57</v>
      </c>
      <c r="G24" s="184" t="s">
        <v>57</v>
      </c>
    </row>
    <row r="25" spans="1:7" ht="12" customHeight="1">
      <c r="A25" s="161" t="s">
        <v>113</v>
      </c>
      <c r="B25" s="183" t="s">
        <v>56</v>
      </c>
      <c r="C25" s="184" t="s">
        <v>56</v>
      </c>
      <c r="D25" s="184" t="s">
        <v>56</v>
      </c>
      <c r="E25" s="184" t="s">
        <v>56</v>
      </c>
      <c r="F25" s="184" t="s">
        <v>57</v>
      </c>
      <c r="G25" s="184" t="s">
        <v>57</v>
      </c>
    </row>
    <row r="26" spans="1:7" ht="12" customHeight="1">
      <c r="A26" s="55" t="s">
        <v>643</v>
      </c>
      <c r="B26" s="208">
        <v>0.3</v>
      </c>
      <c r="C26" s="201">
        <v>0.3</v>
      </c>
      <c r="D26" s="201">
        <v>0.3</v>
      </c>
      <c r="E26" s="184">
        <v>0.3</v>
      </c>
      <c r="F26" s="184">
        <v>0.3</v>
      </c>
      <c r="G26" s="184">
        <v>0.3</v>
      </c>
    </row>
    <row r="27" spans="1:7" ht="12" customHeight="1">
      <c r="A27" s="171" t="s">
        <v>114</v>
      </c>
      <c r="B27" s="192"/>
      <c r="C27" s="192"/>
      <c r="D27" s="192"/>
      <c r="E27" s="192"/>
      <c r="F27" s="192"/>
      <c r="G27" s="192"/>
    </row>
    <row r="28" spans="1:7" ht="12" customHeight="1">
      <c r="A28" s="163" t="s">
        <v>115</v>
      </c>
      <c r="B28" s="156">
        <v>6581</v>
      </c>
      <c r="C28" s="159">
        <v>4916</v>
      </c>
      <c r="D28" s="159">
        <v>5179</v>
      </c>
      <c r="E28" s="211">
        <v>5243</v>
      </c>
      <c r="F28" s="211">
        <v>5105</v>
      </c>
      <c r="G28" s="211">
        <v>4978</v>
      </c>
    </row>
    <row r="29" spans="1:7" ht="12" customHeight="1">
      <c r="A29" s="35" t="s">
        <v>644</v>
      </c>
      <c r="B29" s="180">
        <v>1643</v>
      </c>
      <c r="C29" s="181">
        <v>1708</v>
      </c>
      <c r="D29" s="181">
        <v>1802</v>
      </c>
      <c r="E29" s="181">
        <v>1864</v>
      </c>
      <c r="F29" s="181">
        <v>1938</v>
      </c>
      <c r="G29" s="181">
        <v>1932</v>
      </c>
    </row>
    <row r="30" spans="1:7" ht="12" customHeight="1">
      <c r="A30" s="35" t="s">
        <v>116</v>
      </c>
      <c r="B30" s="180">
        <v>4939</v>
      </c>
      <c r="C30" s="181">
        <v>3208</v>
      </c>
      <c r="D30" s="181">
        <v>3377</v>
      </c>
      <c r="E30" s="181">
        <v>3379</v>
      </c>
      <c r="F30" s="181">
        <v>3167</v>
      </c>
      <c r="G30" s="181">
        <v>3046</v>
      </c>
    </row>
    <row r="31" spans="1:7" ht="12" customHeight="1">
      <c r="A31" s="161" t="s">
        <v>645</v>
      </c>
      <c r="B31" s="183">
        <v>30.9</v>
      </c>
      <c r="C31" s="184">
        <v>21.6</v>
      </c>
      <c r="D31" s="184">
        <v>21.5</v>
      </c>
      <c r="E31" s="212">
        <v>21.1</v>
      </c>
      <c r="F31" s="213">
        <v>20.100000000000001</v>
      </c>
      <c r="G31" s="203">
        <v>19.46</v>
      </c>
    </row>
    <row r="32" spans="1:7" ht="12" customHeight="1">
      <c r="A32" s="161" t="s">
        <v>646</v>
      </c>
      <c r="B32" s="183">
        <v>30.3</v>
      </c>
      <c r="C32" s="184" t="s">
        <v>57</v>
      </c>
      <c r="D32" s="184" t="s">
        <v>57</v>
      </c>
      <c r="E32" s="184" t="s">
        <v>57</v>
      </c>
      <c r="F32" s="184" t="s">
        <v>57</v>
      </c>
      <c r="G32" s="184" t="s">
        <v>57</v>
      </c>
    </row>
    <row r="33" spans="1:7" ht="12" customHeight="1">
      <c r="A33" s="161" t="s">
        <v>117</v>
      </c>
      <c r="B33" s="183">
        <v>0.3</v>
      </c>
      <c r="C33" s="214">
        <v>-25.3</v>
      </c>
      <c r="D33" s="184">
        <v>5.3</v>
      </c>
      <c r="E33" s="184">
        <v>1.2</v>
      </c>
      <c r="F33" s="214">
        <v>-2.6</v>
      </c>
      <c r="G33" s="360">
        <v>-2.5</v>
      </c>
    </row>
    <row r="34" spans="1:7" ht="12" customHeight="1">
      <c r="A34" s="161" t="s">
        <v>118</v>
      </c>
      <c r="B34" s="183" t="s">
        <v>56</v>
      </c>
      <c r="C34" s="184" t="s">
        <v>56</v>
      </c>
      <c r="D34" s="184" t="s">
        <v>56</v>
      </c>
      <c r="E34" s="184" t="s">
        <v>57</v>
      </c>
      <c r="F34" s="184" t="s">
        <v>57</v>
      </c>
      <c r="G34" s="184" t="s">
        <v>57</v>
      </c>
    </row>
    <row r="35" spans="1:7" ht="12" customHeight="1">
      <c r="A35" s="161" t="s">
        <v>647</v>
      </c>
      <c r="B35" s="183">
        <v>231</v>
      </c>
      <c r="C35" s="184">
        <v>247</v>
      </c>
      <c r="D35" s="184">
        <v>254</v>
      </c>
      <c r="E35" s="184">
        <v>252</v>
      </c>
      <c r="F35" s="184">
        <v>233</v>
      </c>
      <c r="G35" s="184">
        <v>224</v>
      </c>
    </row>
    <row r="36" spans="1:7" ht="12" customHeight="1">
      <c r="A36" s="161" t="s">
        <v>648</v>
      </c>
      <c r="B36" s="183">
        <v>4.7</v>
      </c>
      <c r="C36" s="184">
        <v>7.7</v>
      </c>
      <c r="D36" s="184">
        <v>7.5</v>
      </c>
      <c r="E36" s="184">
        <v>7.5</v>
      </c>
      <c r="F36" s="184">
        <v>7.4</v>
      </c>
      <c r="G36" s="184">
        <v>7.4</v>
      </c>
    </row>
    <row r="37" spans="1:7" ht="12" customHeight="1">
      <c r="A37" s="161" t="s">
        <v>119</v>
      </c>
      <c r="B37" s="183" t="s">
        <v>56</v>
      </c>
      <c r="C37" s="184" t="s">
        <v>56</v>
      </c>
      <c r="D37" s="184" t="s">
        <v>56</v>
      </c>
      <c r="E37" s="184" t="s">
        <v>57</v>
      </c>
      <c r="F37" s="184" t="s">
        <v>57</v>
      </c>
      <c r="G37" s="184" t="s">
        <v>57</v>
      </c>
    </row>
    <row r="38" spans="1:7" ht="12" customHeight="1">
      <c r="A38" s="161" t="s">
        <v>120</v>
      </c>
      <c r="B38" s="183" t="s">
        <v>56</v>
      </c>
      <c r="C38" s="184" t="s">
        <v>56</v>
      </c>
      <c r="D38" s="184" t="s">
        <v>56</v>
      </c>
      <c r="E38" s="184" t="s">
        <v>57</v>
      </c>
      <c r="F38" s="184" t="s">
        <v>57</v>
      </c>
      <c r="G38" s="184" t="s">
        <v>57</v>
      </c>
    </row>
    <row r="39" spans="1:7" ht="12" customHeight="1">
      <c r="A39" s="161" t="s">
        <v>121</v>
      </c>
      <c r="B39" s="183" t="s">
        <v>56</v>
      </c>
      <c r="C39" s="184" t="s">
        <v>56</v>
      </c>
      <c r="D39" s="184" t="s">
        <v>56</v>
      </c>
      <c r="E39" s="184" t="s">
        <v>57</v>
      </c>
      <c r="F39" s="184" t="s">
        <v>57</v>
      </c>
      <c r="G39" s="184" t="s">
        <v>57</v>
      </c>
    </row>
    <row r="40" spans="1:7" ht="12" customHeight="1">
      <c r="A40" s="161" t="s">
        <v>122</v>
      </c>
      <c r="B40" s="183" t="s">
        <v>56</v>
      </c>
      <c r="C40" s="184" t="s">
        <v>56</v>
      </c>
      <c r="D40" s="184" t="s">
        <v>56</v>
      </c>
      <c r="E40" s="184" t="s">
        <v>57</v>
      </c>
      <c r="F40" s="184" t="s">
        <v>57</v>
      </c>
      <c r="G40" s="184" t="s">
        <v>57</v>
      </c>
    </row>
    <row r="41" spans="1:7" ht="12" customHeight="1">
      <c r="A41" s="161" t="s">
        <v>123</v>
      </c>
      <c r="B41" s="183" t="s">
        <v>56</v>
      </c>
      <c r="C41" s="184" t="s">
        <v>56</v>
      </c>
      <c r="D41" s="184" t="s">
        <v>56</v>
      </c>
      <c r="E41" s="184" t="s">
        <v>57</v>
      </c>
      <c r="F41" s="184" t="s">
        <v>57</v>
      </c>
      <c r="G41" s="184" t="s">
        <v>57</v>
      </c>
    </row>
    <row r="42" spans="1:7" ht="12" customHeight="1">
      <c r="A42" s="55" t="s">
        <v>124</v>
      </c>
      <c r="B42" s="208" t="s">
        <v>56</v>
      </c>
      <c r="C42" s="201" t="s">
        <v>56</v>
      </c>
      <c r="D42" s="201" t="s">
        <v>56</v>
      </c>
      <c r="E42" s="184" t="s">
        <v>57</v>
      </c>
      <c r="F42" s="184" t="s">
        <v>57</v>
      </c>
      <c r="G42" s="184" t="s">
        <v>57</v>
      </c>
    </row>
    <row r="43" spans="1:7" s="33" customFormat="1" ht="12" customHeight="1">
      <c r="A43" s="164" t="s">
        <v>649</v>
      </c>
      <c r="B43" s="215"/>
      <c r="C43" s="215"/>
      <c r="D43" s="215"/>
      <c r="E43" s="215"/>
      <c r="F43" s="215"/>
      <c r="G43" s="204"/>
    </row>
    <row r="44" spans="1:7" ht="12" customHeight="1">
      <c r="A44" s="216" t="s">
        <v>53</v>
      </c>
      <c r="B44" s="206">
        <v>1.6</v>
      </c>
      <c r="C44" s="206">
        <v>2.1</v>
      </c>
      <c r="D44" s="206">
        <v>2</v>
      </c>
      <c r="E44" s="183">
        <v>1.8</v>
      </c>
      <c r="F44" s="184">
        <v>1.9</v>
      </c>
      <c r="G44" s="184">
        <v>1.9</v>
      </c>
    </row>
    <row r="45" spans="1:7" ht="12" customHeight="1">
      <c r="A45" s="217" t="s">
        <v>54</v>
      </c>
      <c r="B45" s="183">
        <v>19.2</v>
      </c>
      <c r="C45" s="183">
        <v>20.399999999999999</v>
      </c>
      <c r="D45" s="183">
        <v>20.3</v>
      </c>
      <c r="E45" s="183">
        <v>19.2</v>
      </c>
      <c r="F45" s="184">
        <v>18.399999999999999</v>
      </c>
      <c r="G45" s="184">
        <v>18.399999999999999</v>
      </c>
    </row>
    <row r="46" spans="1:7" ht="12" customHeight="1">
      <c r="A46" s="217" t="s">
        <v>55</v>
      </c>
      <c r="B46" s="183">
        <v>2.5</v>
      </c>
      <c r="C46" s="183">
        <v>2.8</v>
      </c>
      <c r="D46" s="183">
        <v>2.8</v>
      </c>
      <c r="E46" s="183">
        <v>3.1</v>
      </c>
      <c r="F46" s="184">
        <v>3.4</v>
      </c>
      <c r="G46" s="184">
        <v>3.7</v>
      </c>
    </row>
    <row r="47" spans="1:7" ht="12" customHeight="1">
      <c r="A47" s="217" t="s">
        <v>58</v>
      </c>
      <c r="B47" s="183">
        <v>3.9</v>
      </c>
      <c r="C47" s="218">
        <v>5</v>
      </c>
      <c r="D47" s="183">
        <v>5.0999999999999996</v>
      </c>
      <c r="E47" s="183">
        <v>5.3</v>
      </c>
      <c r="F47" s="184">
        <v>5.8</v>
      </c>
      <c r="G47" s="184">
        <v>5.9</v>
      </c>
    </row>
    <row r="48" spans="1:7" ht="12" customHeight="1">
      <c r="A48" s="217" t="s">
        <v>125</v>
      </c>
      <c r="B48" s="183">
        <v>29</v>
      </c>
      <c r="C48" s="183">
        <v>33.799999999999997</v>
      </c>
      <c r="D48" s="183">
        <v>32.9</v>
      </c>
      <c r="E48" s="183">
        <v>32.299999999999997</v>
      </c>
      <c r="F48" s="184">
        <v>32.5</v>
      </c>
      <c r="G48" s="184">
        <v>32.5</v>
      </c>
    </row>
    <row r="49" spans="1:7" ht="12" customHeight="1">
      <c r="A49" s="217" t="s">
        <v>126</v>
      </c>
      <c r="B49" s="183">
        <v>37.5</v>
      </c>
      <c r="C49" s="183">
        <v>31.2</v>
      </c>
      <c r="D49" s="183">
        <v>32.799999999999997</v>
      </c>
      <c r="E49" s="183">
        <v>34.1</v>
      </c>
      <c r="F49" s="184">
        <v>33.6</v>
      </c>
      <c r="G49" s="184">
        <v>33.200000000000003</v>
      </c>
    </row>
    <row r="50" spans="1:7" ht="12" customHeight="1">
      <c r="A50" s="219" t="s">
        <v>650</v>
      </c>
      <c r="B50" s="208">
        <v>6.3</v>
      </c>
      <c r="C50" s="208">
        <v>4.7</v>
      </c>
      <c r="D50" s="208">
        <v>4.0999999999999996</v>
      </c>
      <c r="E50" s="183">
        <v>4.2</v>
      </c>
      <c r="F50" s="184">
        <v>4.5</v>
      </c>
      <c r="G50" s="184">
        <v>4.5</v>
      </c>
    </row>
    <row r="51" spans="1:7" s="33" customFormat="1" ht="12" customHeight="1">
      <c r="A51" s="164" t="s">
        <v>651</v>
      </c>
      <c r="B51" s="215"/>
      <c r="C51" s="215"/>
      <c r="D51" s="215"/>
      <c r="E51" s="215"/>
      <c r="F51" s="215"/>
      <c r="G51" s="204"/>
    </row>
    <row r="52" spans="1:7" ht="12" customHeight="1">
      <c r="A52" s="216" t="s">
        <v>63</v>
      </c>
      <c r="B52" s="206" t="s">
        <v>56</v>
      </c>
      <c r="C52" s="206" t="s">
        <v>56</v>
      </c>
      <c r="D52" s="206" t="s">
        <v>56</v>
      </c>
      <c r="E52" s="206" t="s">
        <v>56</v>
      </c>
      <c r="F52" s="200" t="s">
        <v>56</v>
      </c>
      <c r="G52" s="200" t="s">
        <v>56</v>
      </c>
    </row>
    <row r="53" spans="1:7" ht="12" customHeight="1">
      <c r="A53" s="219" t="s">
        <v>64</v>
      </c>
      <c r="B53" s="208" t="s">
        <v>56</v>
      </c>
      <c r="C53" s="208" t="s">
        <v>56</v>
      </c>
      <c r="D53" s="208" t="s">
        <v>56</v>
      </c>
      <c r="E53" s="208" t="s">
        <v>56</v>
      </c>
      <c r="F53" s="201" t="s">
        <v>56</v>
      </c>
      <c r="G53" s="201" t="s">
        <v>56</v>
      </c>
    </row>
    <row r="54" spans="1:7" s="33" customFormat="1" ht="12" customHeight="1">
      <c r="A54" s="164" t="s">
        <v>652</v>
      </c>
      <c r="B54" s="220"/>
      <c r="C54" s="220"/>
      <c r="D54" s="220"/>
      <c r="E54" s="220"/>
      <c r="F54" s="220"/>
      <c r="G54" s="220"/>
    </row>
    <row r="55" spans="1:7" ht="12" customHeight="1">
      <c r="A55" s="34" t="s">
        <v>127</v>
      </c>
      <c r="B55" s="206" t="s">
        <v>56</v>
      </c>
      <c r="C55" s="206" t="s">
        <v>56</v>
      </c>
      <c r="D55" s="206" t="s">
        <v>56</v>
      </c>
      <c r="E55" s="206" t="s">
        <v>56</v>
      </c>
      <c r="F55" s="200" t="s">
        <v>56</v>
      </c>
      <c r="G55" s="200" t="s">
        <v>56</v>
      </c>
    </row>
    <row r="56" spans="1:7" ht="12" customHeight="1">
      <c r="A56" s="36" t="s">
        <v>128</v>
      </c>
      <c r="B56" s="208" t="s">
        <v>56</v>
      </c>
      <c r="C56" s="208" t="s">
        <v>56</v>
      </c>
      <c r="D56" s="208" t="s">
        <v>56</v>
      </c>
      <c r="E56" s="208" t="s">
        <v>56</v>
      </c>
      <c r="F56" s="201" t="s">
        <v>56</v>
      </c>
      <c r="G56" s="201" t="s">
        <v>56</v>
      </c>
    </row>
    <row r="57" spans="1:7" s="33" customFormat="1" ht="12" customHeight="1">
      <c r="A57" s="164" t="s">
        <v>653</v>
      </c>
      <c r="B57" s="220"/>
      <c r="C57" s="220"/>
      <c r="D57" s="220"/>
      <c r="E57" s="220"/>
      <c r="F57" s="220"/>
      <c r="G57" s="220"/>
    </row>
    <row r="58" spans="1:7" ht="12" customHeight="1">
      <c r="A58" s="34" t="s">
        <v>129</v>
      </c>
      <c r="B58" s="206" t="s">
        <v>56</v>
      </c>
      <c r="C58" s="206" t="s">
        <v>56</v>
      </c>
      <c r="D58" s="206" t="s">
        <v>56</v>
      </c>
      <c r="E58" s="206" t="s">
        <v>56</v>
      </c>
      <c r="F58" s="200" t="s">
        <v>56</v>
      </c>
      <c r="G58" s="200" t="s">
        <v>56</v>
      </c>
    </row>
    <row r="59" spans="1:7" ht="12" customHeight="1">
      <c r="A59" s="35" t="s">
        <v>130</v>
      </c>
      <c r="B59" s="183" t="s">
        <v>56</v>
      </c>
      <c r="C59" s="183" t="s">
        <v>56</v>
      </c>
      <c r="D59" s="183" t="s">
        <v>56</v>
      </c>
      <c r="E59" s="183" t="s">
        <v>56</v>
      </c>
      <c r="F59" s="184" t="s">
        <v>56</v>
      </c>
      <c r="G59" s="184" t="s">
        <v>56</v>
      </c>
    </row>
    <row r="60" spans="1:7" ht="12" customHeight="1">
      <c r="A60" s="36" t="s">
        <v>131</v>
      </c>
      <c r="B60" s="208" t="s">
        <v>56</v>
      </c>
      <c r="C60" s="208" t="s">
        <v>56</v>
      </c>
      <c r="D60" s="208" t="s">
        <v>56</v>
      </c>
      <c r="E60" s="208" t="s">
        <v>56</v>
      </c>
      <c r="F60" s="201" t="s">
        <v>56</v>
      </c>
      <c r="G60" s="201" t="s">
        <v>56</v>
      </c>
    </row>
    <row r="61" spans="1:7" ht="12" customHeight="1">
      <c r="A61" s="221" t="s">
        <v>132</v>
      </c>
      <c r="B61" s="221"/>
      <c r="C61" s="221"/>
      <c r="D61" s="221"/>
      <c r="E61" s="221"/>
      <c r="F61" s="4"/>
      <c r="G61" s="4"/>
    </row>
    <row r="62" spans="1:7" ht="12" customHeight="1">
      <c r="A62" s="221" t="s">
        <v>133</v>
      </c>
      <c r="B62" s="221"/>
      <c r="C62" s="221"/>
      <c r="D62" s="221"/>
      <c r="E62" s="221"/>
      <c r="F62" s="4"/>
      <c r="G62" s="4"/>
    </row>
    <row r="63" spans="1:7" ht="36" customHeight="1">
      <c r="A63" s="382" t="s">
        <v>654</v>
      </c>
      <c r="B63" s="382"/>
      <c r="C63" s="382"/>
      <c r="D63" s="382"/>
      <c r="E63" s="382"/>
      <c r="F63" s="382"/>
      <c r="G63"/>
    </row>
    <row r="64" spans="1:7" ht="11.25" customHeight="1">
      <c r="A64" s="382" t="s">
        <v>655</v>
      </c>
      <c r="B64" s="382"/>
      <c r="C64" s="382"/>
      <c r="D64" s="382"/>
      <c r="E64" s="382"/>
      <c r="F64" s="382"/>
      <c r="G64"/>
    </row>
    <row r="65" spans="1:7" s="9" customFormat="1" ht="12" customHeight="1">
      <c r="A65" s="222" t="s">
        <v>656</v>
      </c>
      <c r="B65" s="223"/>
      <c r="C65" s="223"/>
      <c r="D65" s="223"/>
      <c r="E65" s="223"/>
      <c r="F65" s="11"/>
      <c r="G65" s="11"/>
    </row>
    <row r="66" spans="1:7" s="9" customFormat="1" ht="12" customHeight="1">
      <c r="A66" s="224" t="s">
        <v>657</v>
      </c>
      <c r="B66" s="223"/>
      <c r="C66" s="223"/>
      <c r="D66" s="223"/>
      <c r="E66" s="223"/>
      <c r="F66" s="11"/>
      <c r="G66" s="11"/>
    </row>
    <row r="67" spans="1:7" s="9" customFormat="1" ht="12" customHeight="1">
      <c r="A67" s="224" t="s">
        <v>658</v>
      </c>
      <c r="B67" s="223"/>
      <c r="C67" s="223"/>
      <c r="D67" s="223"/>
      <c r="E67" s="223"/>
      <c r="F67" s="11"/>
      <c r="G67" s="11"/>
    </row>
    <row r="68" spans="1:7" s="17" customFormat="1" ht="12" customHeight="1">
      <c r="A68" s="221" t="s">
        <v>134</v>
      </c>
      <c r="B68" s="221"/>
      <c r="C68" s="221"/>
      <c r="D68" s="221"/>
      <c r="E68" s="221"/>
      <c r="F68" s="4"/>
      <c r="G68" s="4"/>
    </row>
    <row r="69" spans="1:7" ht="11" customHeight="1"/>
    <row r="75" spans="1:7">
      <c r="B75" s="65"/>
      <c r="C75" s="65"/>
      <c r="E75" s="65"/>
    </row>
    <row r="76" spans="1:7">
      <c r="B76" s="65"/>
      <c r="C76" s="65"/>
      <c r="E76" s="65"/>
    </row>
  </sheetData>
  <mergeCells count="2">
    <mergeCell ref="A63:F63"/>
    <mergeCell ref="A64:F64"/>
  </mergeCells>
  <phoneticPr fontId="21" type="noConversion"/>
  <pageMargins left="0.25" right="0.25" top="0.75" bottom="0.75" header="0.3" footer="0.3"/>
  <pageSetup scale="54" orientation="portrait"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AF715-97E1-4D32-9947-E51C72646086}">
  <sheetPr>
    <pageSetUpPr fitToPage="1"/>
  </sheetPr>
  <dimension ref="A1:G23"/>
  <sheetViews>
    <sheetView zoomScaleNormal="100" workbookViewId="0">
      <selection activeCell="A4" sqref="A4"/>
    </sheetView>
  </sheetViews>
  <sheetFormatPr baseColWidth="10" defaultColWidth="8.33203125" defaultRowHeight="11"/>
  <cols>
    <col min="1" max="1" width="49.83203125" style="1" customWidth="1"/>
    <col min="2" max="5" width="8.6640625" style="1" customWidth="1"/>
    <col min="6" max="16384" width="8.33203125" style="1"/>
  </cols>
  <sheetData>
    <row r="1" spans="1:7" ht="18">
      <c r="A1" s="14" t="s">
        <v>0</v>
      </c>
      <c r="B1" s="4"/>
      <c r="C1" s="4"/>
      <c r="D1" s="4"/>
      <c r="E1" s="4"/>
      <c r="F1" s="4"/>
      <c r="G1" s="4"/>
    </row>
    <row r="2" spans="1:7" ht="18">
      <c r="A2" s="29" t="s">
        <v>1</v>
      </c>
      <c r="B2" s="4"/>
      <c r="C2" s="4"/>
      <c r="D2" s="4"/>
      <c r="E2" s="4"/>
      <c r="F2" s="4"/>
      <c r="G2" s="4"/>
    </row>
    <row r="3" spans="1:7" ht="12" customHeight="1">
      <c r="A3" s="127"/>
      <c r="B3" s="4"/>
      <c r="C3" s="4"/>
      <c r="D3" s="4"/>
      <c r="E3" s="4"/>
      <c r="F3" s="4"/>
      <c r="G3" s="4"/>
    </row>
    <row r="4" spans="1:7" ht="13">
      <c r="A4" s="7" t="s">
        <v>135</v>
      </c>
      <c r="B4" s="4"/>
      <c r="C4" s="4"/>
      <c r="D4" s="4"/>
      <c r="E4" s="4"/>
      <c r="F4" s="4"/>
      <c r="G4" s="4"/>
    </row>
    <row r="5" spans="1:7" ht="12" customHeight="1">
      <c r="A5" s="30" t="s">
        <v>42</v>
      </c>
      <c r="B5" s="4"/>
      <c r="C5" s="4"/>
      <c r="D5" s="4"/>
      <c r="E5" s="4"/>
      <c r="F5" s="4"/>
      <c r="G5" s="4"/>
    </row>
    <row r="6" spans="1:7" ht="12" customHeight="1" thickBot="1">
      <c r="A6" s="31" t="s">
        <v>5</v>
      </c>
      <c r="B6" s="225">
        <v>2019</v>
      </c>
      <c r="C6" s="225">
        <v>2020</v>
      </c>
      <c r="D6" s="225">
        <v>2021</v>
      </c>
      <c r="E6" s="225">
        <v>2022</v>
      </c>
      <c r="F6" s="112">
        <v>2023</v>
      </c>
      <c r="G6" s="112">
        <v>2024</v>
      </c>
    </row>
    <row r="7" spans="1:7" s="33" customFormat="1" ht="12" customHeight="1" thickTop="1">
      <c r="A7" s="32" t="s">
        <v>136</v>
      </c>
      <c r="B7" s="32"/>
      <c r="C7" s="32"/>
      <c r="D7" s="32"/>
      <c r="E7" s="32"/>
      <c r="F7" s="241"/>
      <c r="G7" s="241"/>
    </row>
    <row r="8" spans="1:7" ht="12" customHeight="1">
      <c r="A8" s="226" t="s">
        <v>137</v>
      </c>
      <c r="B8" s="187">
        <v>388.733</v>
      </c>
      <c r="C8" s="227">
        <v>451.37400000000002</v>
      </c>
      <c r="D8" s="227">
        <v>626.23800000000006</v>
      </c>
      <c r="E8" s="227">
        <v>651.12099999999998</v>
      </c>
      <c r="F8" s="246">
        <v>625.4</v>
      </c>
      <c r="G8" s="361">
        <v>535.99599999999998</v>
      </c>
    </row>
    <row r="9" spans="1:7" ht="12" customHeight="1">
      <c r="A9" s="228" t="s">
        <v>138</v>
      </c>
      <c r="B9" s="188">
        <v>3.9777438942834991</v>
      </c>
      <c r="C9" s="230">
        <v>16.114145184483959</v>
      </c>
      <c r="D9" s="230">
        <v>38.740379374975085</v>
      </c>
      <c r="E9" s="230">
        <v>3.9734094705207799</v>
      </c>
      <c r="F9" s="188">
        <v>-4</v>
      </c>
      <c r="G9" s="188">
        <v>-14</v>
      </c>
    </row>
    <row r="10" spans="1:7" ht="12" customHeight="1">
      <c r="A10" s="228" t="s">
        <v>139</v>
      </c>
      <c r="B10" s="188">
        <v>90.626999999999995</v>
      </c>
      <c r="C10" s="230">
        <v>141.88800000000001</v>
      </c>
      <c r="D10" s="230">
        <v>245.59869800000001</v>
      </c>
      <c r="E10" s="230">
        <v>143.99799999999999</v>
      </c>
      <c r="F10" s="115">
        <v>114</v>
      </c>
      <c r="G10" s="362">
        <v>53.738</v>
      </c>
    </row>
    <row r="11" spans="1:7" ht="12" customHeight="1">
      <c r="A11" s="228" t="s">
        <v>140</v>
      </c>
      <c r="B11" s="229" t="s">
        <v>56</v>
      </c>
      <c r="C11" s="231" t="s">
        <v>56</v>
      </c>
      <c r="D11" s="231" t="s">
        <v>56</v>
      </c>
      <c r="E11" s="231" t="s">
        <v>56</v>
      </c>
      <c r="F11" s="115" t="s">
        <v>57</v>
      </c>
      <c r="G11" s="115" t="s">
        <v>57</v>
      </c>
    </row>
    <row r="12" spans="1:7" ht="12" customHeight="1">
      <c r="A12" s="161" t="s">
        <v>141</v>
      </c>
      <c r="B12" s="232">
        <v>88215</v>
      </c>
      <c r="C12" s="232">
        <v>166418</v>
      </c>
      <c r="D12" s="232">
        <v>226216</v>
      </c>
      <c r="E12" s="232">
        <v>82747</v>
      </c>
      <c r="F12" s="244">
        <v>99298</v>
      </c>
      <c r="G12" s="244">
        <v>88472</v>
      </c>
    </row>
    <row r="13" spans="1:7" ht="12" customHeight="1">
      <c r="A13" s="161" t="s">
        <v>142</v>
      </c>
      <c r="B13" s="232">
        <v>414262</v>
      </c>
      <c r="C13" s="232">
        <v>542397</v>
      </c>
      <c r="D13" s="232">
        <v>705841</v>
      </c>
      <c r="E13" s="232">
        <v>749042</v>
      </c>
      <c r="F13" s="244">
        <v>817141</v>
      </c>
      <c r="G13" s="244">
        <v>882543</v>
      </c>
    </row>
    <row r="14" spans="1:7" ht="12" customHeight="1">
      <c r="A14" s="161" t="s">
        <v>143</v>
      </c>
      <c r="B14" s="231">
        <v>13.341358850096745</v>
      </c>
      <c r="C14" s="231">
        <v>17.304419734038785</v>
      </c>
      <c r="D14" s="231">
        <v>22.209359987212583</v>
      </c>
      <c r="E14" s="231">
        <v>23.418657088795818</v>
      </c>
      <c r="F14" s="115">
        <v>25.64</v>
      </c>
      <c r="G14" s="115">
        <v>27.36</v>
      </c>
    </row>
    <row r="15" spans="1:7" s="17" customFormat="1" ht="12" customHeight="1">
      <c r="A15" s="10" t="s">
        <v>144</v>
      </c>
      <c r="B15" s="233">
        <v>6.6</v>
      </c>
      <c r="C15" s="233">
        <v>9.1</v>
      </c>
      <c r="D15" s="233">
        <v>12.7</v>
      </c>
      <c r="E15" s="233">
        <v>13.29</v>
      </c>
      <c r="F15" s="245">
        <v>19.2</v>
      </c>
      <c r="G15" s="363">
        <v>17</v>
      </c>
    </row>
    <row r="16" spans="1:7" ht="12" customHeight="1">
      <c r="A16" s="234" t="s">
        <v>145</v>
      </c>
      <c r="B16" s="235"/>
      <c r="C16" s="236"/>
      <c r="D16" s="236"/>
      <c r="E16" s="236"/>
      <c r="F16" s="242"/>
      <c r="G16" s="242"/>
    </row>
    <row r="17" spans="1:7" ht="12" customHeight="1">
      <c r="A17" s="237" t="s">
        <v>146</v>
      </c>
      <c r="B17" s="238">
        <v>560566</v>
      </c>
      <c r="C17" s="238">
        <v>734225</v>
      </c>
      <c r="D17" s="238">
        <v>979467</v>
      </c>
      <c r="E17" s="238">
        <v>1067230</v>
      </c>
      <c r="F17" s="243">
        <v>1169893</v>
      </c>
      <c r="G17" s="243">
        <v>1261320</v>
      </c>
    </row>
    <row r="18" spans="1:7" ht="12" customHeight="1">
      <c r="A18" s="239" t="s">
        <v>147</v>
      </c>
      <c r="B18" s="240">
        <v>91488</v>
      </c>
      <c r="C18" s="240">
        <v>173659</v>
      </c>
      <c r="D18" s="240">
        <v>245245</v>
      </c>
      <c r="E18" s="240">
        <v>87761</v>
      </c>
      <c r="F18" s="247">
        <v>102663</v>
      </c>
      <c r="G18" s="247">
        <v>91427</v>
      </c>
    </row>
    <row r="19" spans="1:7" ht="12" customHeight="1">
      <c r="A19" s="383" t="s">
        <v>148</v>
      </c>
      <c r="B19" s="383"/>
      <c r="C19" s="383"/>
      <c r="D19" s="383"/>
      <c r="E19" s="383"/>
      <c r="F19" s="383"/>
      <c r="G19" s="383"/>
    </row>
    <row r="20" spans="1:7" ht="9.5" customHeight="1">
      <c r="A20" s="384"/>
      <c r="B20" s="384"/>
      <c r="C20" s="384"/>
      <c r="D20" s="384"/>
      <c r="E20" s="384"/>
      <c r="F20" s="384"/>
      <c r="G20" s="384"/>
    </row>
    <row r="21" spans="1:7" ht="12" customHeight="1">
      <c r="A21" s="176" t="s">
        <v>149</v>
      </c>
      <c r="B21" s="4"/>
      <c r="C21" s="4"/>
      <c r="D21" s="4"/>
      <c r="E21" s="4"/>
      <c r="F21" s="4"/>
      <c r="G21" s="4"/>
    </row>
    <row r="22" spans="1:7" s="17" customFormat="1" ht="12" customHeight="1">
      <c r="A22" s="114" t="s">
        <v>150</v>
      </c>
      <c r="B22" s="16"/>
      <c r="C22" s="16"/>
      <c r="D22" s="16"/>
      <c r="E22" s="16"/>
      <c r="F22" s="16"/>
      <c r="G22" s="16"/>
    </row>
    <row r="23" spans="1:7" ht="12" customHeight="1"/>
  </sheetData>
  <mergeCells count="1">
    <mergeCell ref="A19:G20"/>
  </mergeCells>
  <pageMargins left="0.25" right="0.25" top="0.75" bottom="0.75" header="0.3" footer="0.3"/>
  <pageSetup scale="59" orientation="portrait"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B1D5F-350B-4B41-B039-7D545FF72078}">
  <sheetPr>
    <pageSetUpPr fitToPage="1"/>
  </sheetPr>
  <dimension ref="A1:O26"/>
  <sheetViews>
    <sheetView zoomScaleNormal="100" workbookViewId="0">
      <selection activeCell="A4" sqref="A4"/>
    </sheetView>
  </sheetViews>
  <sheetFormatPr baseColWidth="10" defaultColWidth="9.1640625" defaultRowHeight="11"/>
  <cols>
    <col min="1" max="1" width="22.33203125" style="1" customWidth="1"/>
    <col min="2" max="15" width="15.6640625" style="1" customWidth="1"/>
    <col min="16" max="16384" width="9.1640625" style="1"/>
  </cols>
  <sheetData>
    <row r="1" spans="1:15" ht="18">
      <c r="A1" s="14" t="s">
        <v>0</v>
      </c>
      <c r="B1" s="4"/>
      <c r="C1" s="4"/>
      <c r="D1" s="4"/>
      <c r="E1" s="4"/>
      <c r="F1" s="4"/>
      <c r="G1" s="4"/>
      <c r="H1" s="4"/>
      <c r="I1" s="4"/>
      <c r="J1" s="4"/>
      <c r="K1" s="4"/>
      <c r="L1" s="4"/>
      <c r="M1" s="4"/>
      <c r="N1" s="4"/>
      <c r="O1" s="4"/>
    </row>
    <row r="2" spans="1:15" ht="18">
      <c r="A2" s="29" t="s">
        <v>1</v>
      </c>
      <c r="B2" s="16"/>
      <c r="C2" s="16"/>
      <c r="D2" s="16"/>
      <c r="E2" s="16"/>
      <c r="F2" s="4"/>
      <c r="G2" s="4"/>
      <c r="H2" s="4"/>
      <c r="I2" s="4"/>
      <c r="J2" s="4"/>
      <c r="K2" s="4"/>
      <c r="L2" s="4"/>
      <c r="M2" s="4"/>
      <c r="N2" s="4"/>
      <c r="O2" s="4"/>
    </row>
    <row r="3" spans="1:15" ht="12" customHeight="1">
      <c r="A3" s="150"/>
      <c r="B3" s="4"/>
      <c r="C3" s="4"/>
      <c r="D3" s="4"/>
      <c r="E3" s="4"/>
      <c r="F3" s="4"/>
      <c r="G3" s="4"/>
      <c r="H3" s="4"/>
      <c r="I3" s="4"/>
      <c r="J3" s="4"/>
      <c r="K3" s="4"/>
      <c r="L3" s="4"/>
      <c r="M3" s="4"/>
      <c r="N3" s="4"/>
      <c r="O3" s="4"/>
    </row>
    <row r="4" spans="1:15" ht="15" customHeight="1">
      <c r="A4" s="44" t="s">
        <v>151</v>
      </c>
      <c r="B4" s="4"/>
      <c r="C4" s="4"/>
      <c r="D4" s="4"/>
      <c r="E4" s="4"/>
      <c r="F4" s="4"/>
      <c r="G4" s="4"/>
      <c r="H4" s="4"/>
      <c r="I4" s="4"/>
      <c r="J4" s="4"/>
      <c r="K4" s="4"/>
      <c r="L4" s="4"/>
      <c r="M4" s="4"/>
      <c r="N4" s="4"/>
      <c r="O4" s="4"/>
    </row>
    <row r="5" spans="1:15" ht="15" customHeight="1">
      <c r="A5" s="385" t="s">
        <v>5</v>
      </c>
      <c r="B5" s="45" t="s">
        <v>152</v>
      </c>
      <c r="C5" s="45" t="s">
        <v>153</v>
      </c>
      <c r="D5" s="45" t="s">
        <v>154</v>
      </c>
      <c r="E5" s="45" t="s">
        <v>155</v>
      </c>
      <c r="F5" s="45" t="s">
        <v>156</v>
      </c>
      <c r="G5" s="45" t="s">
        <v>157</v>
      </c>
      <c r="H5" s="124" t="s">
        <v>158</v>
      </c>
      <c r="I5" s="124" t="s">
        <v>659</v>
      </c>
      <c r="J5" s="45" t="s">
        <v>159</v>
      </c>
      <c r="K5" s="45" t="s">
        <v>160</v>
      </c>
      <c r="L5" s="45" t="s">
        <v>659</v>
      </c>
      <c r="M5" s="45" t="s">
        <v>153</v>
      </c>
      <c r="N5" s="45" t="s">
        <v>161</v>
      </c>
      <c r="O5" s="45" t="s">
        <v>157</v>
      </c>
    </row>
    <row r="6" spans="1:15" ht="13" thickBot="1">
      <c r="A6" s="386"/>
      <c r="B6" s="46" t="s">
        <v>162</v>
      </c>
      <c r="C6" s="46" t="s">
        <v>163</v>
      </c>
      <c r="D6" s="46" t="s">
        <v>164</v>
      </c>
      <c r="E6" s="46" t="s">
        <v>165</v>
      </c>
      <c r="F6" s="46" t="s">
        <v>166</v>
      </c>
      <c r="G6" s="46" t="s">
        <v>167</v>
      </c>
      <c r="H6" s="125" t="s">
        <v>168</v>
      </c>
      <c r="I6" s="125" t="s">
        <v>660</v>
      </c>
      <c r="J6" s="46" t="s">
        <v>169</v>
      </c>
      <c r="K6" s="46" t="s">
        <v>170</v>
      </c>
      <c r="L6" s="46" t="s">
        <v>666</v>
      </c>
      <c r="M6" s="46" t="s">
        <v>171</v>
      </c>
      <c r="N6" s="46" t="s">
        <v>172</v>
      </c>
      <c r="O6" s="6" t="s">
        <v>173</v>
      </c>
    </row>
    <row r="7" spans="1:15" ht="13" thickTop="1">
      <c r="A7" s="47" t="s">
        <v>174</v>
      </c>
      <c r="B7" s="47" t="s">
        <v>175</v>
      </c>
      <c r="C7" s="47" t="s">
        <v>176</v>
      </c>
      <c r="D7" s="47" t="s">
        <v>177</v>
      </c>
      <c r="E7" s="47" t="s">
        <v>178</v>
      </c>
      <c r="F7" s="47" t="s">
        <v>179</v>
      </c>
      <c r="G7" s="47" t="s">
        <v>179</v>
      </c>
      <c r="H7" s="116" t="s">
        <v>180</v>
      </c>
      <c r="I7" s="116" t="s">
        <v>631</v>
      </c>
      <c r="J7" s="47" t="s">
        <v>181</v>
      </c>
      <c r="K7" s="47" t="s">
        <v>182</v>
      </c>
      <c r="L7" s="47" t="s">
        <v>625</v>
      </c>
      <c r="M7" s="47" t="s">
        <v>183</v>
      </c>
      <c r="N7" s="47" t="s">
        <v>184</v>
      </c>
      <c r="O7" s="48" t="s">
        <v>185</v>
      </c>
    </row>
    <row r="8" spans="1:15" ht="48" customHeight="1">
      <c r="A8" s="49" t="s">
        <v>186</v>
      </c>
      <c r="B8" s="49" t="s">
        <v>187</v>
      </c>
      <c r="C8" s="49" t="s">
        <v>187</v>
      </c>
      <c r="D8" s="49" t="s">
        <v>187</v>
      </c>
      <c r="E8" s="49" t="s">
        <v>187</v>
      </c>
      <c r="F8" s="49" t="s">
        <v>187</v>
      </c>
      <c r="G8" s="49" t="s">
        <v>187</v>
      </c>
      <c r="H8" s="117" t="s">
        <v>188</v>
      </c>
      <c r="I8" s="117" t="s">
        <v>661</v>
      </c>
      <c r="J8" s="49" t="s">
        <v>189</v>
      </c>
      <c r="K8" s="49" t="s">
        <v>189</v>
      </c>
      <c r="L8" s="49" t="s">
        <v>667</v>
      </c>
      <c r="M8" s="49" t="s">
        <v>190</v>
      </c>
      <c r="N8" s="49" t="s">
        <v>190</v>
      </c>
      <c r="O8" s="50" t="s">
        <v>190</v>
      </c>
    </row>
    <row r="9" spans="1:15" ht="11.25" customHeight="1">
      <c r="A9" s="387" t="s">
        <v>191</v>
      </c>
      <c r="B9" s="387" t="s">
        <v>192</v>
      </c>
      <c r="C9" s="387" t="s">
        <v>192</v>
      </c>
      <c r="D9" s="387" t="s">
        <v>192</v>
      </c>
      <c r="E9" s="387" t="s">
        <v>192</v>
      </c>
      <c r="F9" s="387" t="s">
        <v>193</v>
      </c>
      <c r="G9" s="392" t="s">
        <v>193</v>
      </c>
      <c r="H9" s="388" t="s">
        <v>192</v>
      </c>
      <c r="I9" s="388" t="s">
        <v>662</v>
      </c>
      <c r="J9" s="387" t="s">
        <v>194</v>
      </c>
      <c r="K9" s="387" t="s">
        <v>195</v>
      </c>
      <c r="L9" s="387" t="s">
        <v>668</v>
      </c>
      <c r="M9" s="387" t="s">
        <v>196</v>
      </c>
      <c r="N9" s="387" t="s">
        <v>196</v>
      </c>
      <c r="O9" s="391" t="s">
        <v>197</v>
      </c>
    </row>
    <row r="10" spans="1:15" ht="11.25" customHeight="1">
      <c r="A10" s="387"/>
      <c r="B10" s="387"/>
      <c r="C10" s="387"/>
      <c r="D10" s="387"/>
      <c r="E10" s="387"/>
      <c r="F10" s="387"/>
      <c r="G10" s="394"/>
      <c r="H10" s="390"/>
      <c r="I10" s="390"/>
      <c r="J10" s="387"/>
      <c r="K10" s="387"/>
      <c r="L10" s="387"/>
      <c r="M10" s="387"/>
      <c r="N10" s="387"/>
      <c r="O10" s="391"/>
    </row>
    <row r="11" spans="1:15" ht="84">
      <c r="A11" s="49" t="s">
        <v>198</v>
      </c>
      <c r="B11" s="51" t="s">
        <v>199</v>
      </c>
      <c r="C11" s="51">
        <v>1.7500000000000002E-2</v>
      </c>
      <c r="D11" s="51" t="s">
        <v>199</v>
      </c>
      <c r="E11" s="51" t="s">
        <v>200</v>
      </c>
      <c r="F11" s="51" t="s">
        <v>201</v>
      </c>
      <c r="G11" s="51" t="s">
        <v>202</v>
      </c>
      <c r="H11" s="117" t="s">
        <v>203</v>
      </c>
      <c r="I11" s="117" t="s">
        <v>663</v>
      </c>
      <c r="J11" s="49" t="s">
        <v>204</v>
      </c>
      <c r="K11" s="49" t="s">
        <v>205</v>
      </c>
      <c r="L11" s="49" t="s">
        <v>669</v>
      </c>
      <c r="M11" s="49" t="s">
        <v>206</v>
      </c>
      <c r="N11" s="49" t="s">
        <v>207</v>
      </c>
      <c r="O11" s="50" t="s">
        <v>208</v>
      </c>
    </row>
    <row r="12" spans="1:15" ht="11.25" customHeight="1">
      <c r="A12" s="387" t="s">
        <v>209</v>
      </c>
      <c r="B12" s="387" t="s">
        <v>210</v>
      </c>
      <c r="C12" s="387" t="s">
        <v>210</v>
      </c>
      <c r="D12" s="387" t="s">
        <v>210</v>
      </c>
      <c r="E12" s="387" t="s">
        <v>210</v>
      </c>
      <c r="F12" s="387" t="s">
        <v>210</v>
      </c>
      <c r="G12" s="392" t="s">
        <v>210</v>
      </c>
      <c r="H12" s="388" t="s">
        <v>210</v>
      </c>
      <c r="I12" s="388" t="s">
        <v>210</v>
      </c>
      <c r="J12" s="387" t="s">
        <v>211</v>
      </c>
      <c r="K12" s="387" t="s">
        <v>211</v>
      </c>
      <c r="L12" s="387" t="s">
        <v>670</v>
      </c>
      <c r="M12" s="387" t="s">
        <v>212</v>
      </c>
      <c r="N12" s="387" t="s">
        <v>212</v>
      </c>
      <c r="O12" s="391" t="s">
        <v>212</v>
      </c>
    </row>
    <row r="13" spans="1:15" ht="14" customHeight="1">
      <c r="A13" s="387"/>
      <c r="B13" s="387"/>
      <c r="C13" s="387"/>
      <c r="D13" s="387"/>
      <c r="E13" s="387"/>
      <c r="F13" s="387"/>
      <c r="G13" s="393"/>
      <c r="H13" s="389"/>
      <c r="I13" s="389"/>
      <c r="J13" s="387"/>
      <c r="K13" s="387"/>
      <c r="L13" s="387"/>
      <c r="M13" s="387"/>
      <c r="N13" s="387"/>
      <c r="O13" s="391"/>
    </row>
    <row r="14" spans="1:15" ht="45.75" customHeight="1">
      <c r="A14" s="387"/>
      <c r="B14" s="387"/>
      <c r="C14" s="387"/>
      <c r="D14" s="387"/>
      <c r="E14" s="387"/>
      <c r="F14" s="387"/>
      <c r="G14" s="394"/>
      <c r="H14" s="390"/>
      <c r="I14" s="390"/>
      <c r="J14" s="387"/>
      <c r="K14" s="387"/>
      <c r="L14" s="387"/>
      <c r="M14" s="387"/>
      <c r="N14" s="387"/>
      <c r="O14" s="391"/>
    </row>
    <row r="15" spans="1:15" ht="24">
      <c r="A15" s="49" t="s">
        <v>213</v>
      </c>
      <c r="B15" s="49" t="s">
        <v>214</v>
      </c>
      <c r="C15" s="49" t="s">
        <v>215</v>
      </c>
      <c r="D15" s="49" t="s">
        <v>215</v>
      </c>
      <c r="E15" s="49" t="s">
        <v>215</v>
      </c>
      <c r="F15" s="49" t="s">
        <v>215</v>
      </c>
      <c r="G15" s="49" t="s">
        <v>215</v>
      </c>
      <c r="H15" s="117" t="s">
        <v>215</v>
      </c>
      <c r="I15" s="117" t="s">
        <v>664</v>
      </c>
      <c r="J15" s="49" t="s">
        <v>215</v>
      </c>
      <c r="K15" s="49" t="s">
        <v>215</v>
      </c>
      <c r="L15" s="49" t="s">
        <v>664</v>
      </c>
      <c r="M15" s="49" t="s">
        <v>216</v>
      </c>
      <c r="N15" s="49" t="s">
        <v>215</v>
      </c>
      <c r="O15" s="50" t="s">
        <v>215</v>
      </c>
    </row>
    <row r="16" spans="1:15" ht="11.25" customHeight="1">
      <c r="A16" s="387" t="s">
        <v>217</v>
      </c>
      <c r="B16" s="387" t="s">
        <v>218</v>
      </c>
      <c r="C16" s="387" t="s">
        <v>218</v>
      </c>
      <c r="D16" s="387" t="s">
        <v>218</v>
      </c>
      <c r="E16" s="387" t="s">
        <v>218</v>
      </c>
      <c r="F16" s="387" t="s">
        <v>219</v>
      </c>
      <c r="G16" s="392" t="s">
        <v>219</v>
      </c>
      <c r="H16" s="388" t="s">
        <v>219</v>
      </c>
      <c r="I16" s="388" t="s">
        <v>219</v>
      </c>
      <c r="J16" s="387" t="s">
        <v>220</v>
      </c>
      <c r="K16" s="387" t="s">
        <v>220</v>
      </c>
      <c r="L16" s="387" t="s">
        <v>220</v>
      </c>
      <c r="M16" s="387" t="s">
        <v>220</v>
      </c>
      <c r="N16" s="387" t="s">
        <v>220</v>
      </c>
      <c r="O16" s="391" t="s">
        <v>220</v>
      </c>
    </row>
    <row r="17" spans="1:15" ht="14" customHeight="1">
      <c r="A17" s="387"/>
      <c r="B17" s="387"/>
      <c r="C17" s="387"/>
      <c r="D17" s="387"/>
      <c r="E17" s="387"/>
      <c r="F17" s="387"/>
      <c r="G17" s="394"/>
      <c r="H17" s="390"/>
      <c r="I17" s="390"/>
      <c r="J17" s="387"/>
      <c r="K17" s="387"/>
      <c r="L17" s="387"/>
      <c r="M17" s="387"/>
      <c r="N17" s="387"/>
      <c r="O17" s="391"/>
    </row>
    <row r="18" spans="1:15" ht="60">
      <c r="A18" s="52" t="s">
        <v>221</v>
      </c>
      <c r="B18" s="52" t="s">
        <v>222</v>
      </c>
      <c r="C18" s="52" t="s">
        <v>223</v>
      </c>
      <c r="D18" s="52" t="s">
        <v>224</v>
      </c>
      <c r="E18" s="52" t="s">
        <v>225</v>
      </c>
      <c r="F18" s="52" t="s">
        <v>226</v>
      </c>
      <c r="G18" s="52" t="s">
        <v>227</v>
      </c>
      <c r="H18" s="118" t="s">
        <v>227</v>
      </c>
      <c r="I18" s="118" t="s">
        <v>227</v>
      </c>
      <c r="J18" s="52" t="s">
        <v>228</v>
      </c>
      <c r="K18" s="52" t="s">
        <v>229</v>
      </c>
      <c r="L18" s="52"/>
      <c r="M18" s="52" t="s">
        <v>230</v>
      </c>
      <c r="N18" s="52" t="s">
        <v>231</v>
      </c>
      <c r="O18" s="53" t="s">
        <v>232</v>
      </c>
    </row>
    <row r="19" spans="1:15" ht="36">
      <c r="A19" s="387" t="s">
        <v>233</v>
      </c>
      <c r="B19" s="54" t="s">
        <v>234</v>
      </c>
      <c r="C19" s="54" t="s">
        <v>235</v>
      </c>
      <c r="D19" s="54" t="s">
        <v>235</v>
      </c>
      <c r="E19" s="54" t="s">
        <v>236</v>
      </c>
      <c r="F19" s="54" t="s">
        <v>237</v>
      </c>
      <c r="G19" s="54" t="s">
        <v>238</v>
      </c>
      <c r="H19" s="117" t="s">
        <v>239</v>
      </c>
      <c r="I19" s="117" t="s">
        <v>665</v>
      </c>
      <c r="J19" s="398" t="s">
        <v>240</v>
      </c>
      <c r="K19" s="398" t="s">
        <v>241</v>
      </c>
      <c r="L19" s="398" t="s">
        <v>665</v>
      </c>
      <c r="M19" s="401" t="s">
        <v>242</v>
      </c>
      <c r="N19" s="401" t="s">
        <v>243</v>
      </c>
      <c r="O19" s="395" t="s">
        <v>244</v>
      </c>
    </row>
    <row r="20" spans="1:15" ht="24">
      <c r="A20" s="387"/>
      <c r="B20" s="54" t="s">
        <v>245</v>
      </c>
      <c r="C20" s="54" t="s">
        <v>246</v>
      </c>
      <c r="D20" s="54" t="s">
        <v>247</v>
      </c>
      <c r="E20" s="54" t="s">
        <v>248</v>
      </c>
      <c r="F20" s="54" t="s">
        <v>249</v>
      </c>
      <c r="G20" s="54" t="s">
        <v>250</v>
      </c>
      <c r="H20" s="117" t="s">
        <v>250</v>
      </c>
      <c r="I20" s="117" t="s">
        <v>250</v>
      </c>
      <c r="J20" s="399"/>
      <c r="K20" s="399"/>
      <c r="L20" s="399" t="s">
        <v>671</v>
      </c>
      <c r="M20" s="401"/>
      <c r="N20" s="401"/>
      <c r="O20" s="395"/>
    </row>
    <row r="21" spans="1:15" ht="21" customHeight="1">
      <c r="A21" s="397"/>
      <c r="B21" s="55"/>
      <c r="C21" s="56" t="s">
        <v>251</v>
      </c>
      <c r="D21" s="55"/>
      <c r="E21" s="57" t="s">
        <v>252</v>
      </c>
      <c r="F21" s="57" t="s">
        <v>252</v>
      </c>
      <c r="G21" s="57" t="s">
        <v>252</v>
      </c>
      <c r="H21" s="119" t="s">
        <v>252</v>
      </c>
      <c r="I21" s="119" t="s">
        <v>252</v>
      </c>
      <c r="J21" s="400"/>
      <c r="K21" s="400"/>
      <c r="L21" s="400"/>
      <c r="M21" s="402"/>
      <c r="N21" s="402"/>
      <c r="O21" s="396"/>
    </row>
    <row r="22" spans="1:15" s="17" customFormat="1" ht="12" customHeight="1">
      <c r="A22" s="114" t="s">
        <v>150</v>
      </c>
      <c r="B22" s="16"/>
      <c r="C22" s="16"/>
      <c r="D22" s="16"/>
      <c r="E22" s="16"/>
      <c r="F22" s="16"/>
      <c r="G22" s="16"/>
      <c r="H22" s="16"/>
      <c r="I22" s="16"/>
      <c r="J22" s="16"/>
      <c r="K22" s="16"/>
      <c r="L22" s="16"/>
      <c r="M22" s="16"/>
      <c r="N22" s="16"/>
      <c r="O22" s="16"/>
    </row>
    <row r="23" spans="1:15" ht="12" customHeight="1">
      <c r="I23"/>
      <c r="L23"/>
    </row>
    <row r="24" spans="1:15" ht="12" customHeight="1">
      <c r="I24"/>
      <c r="L24"/>
    </row>
    <row r="25" spans="1:15" ht="12" customHeight="1">
      <c r="I25"/>
      <c r="L25"/>
    </row>
    <row r="26" spans="1:15" ht="12" customHeight="1">
      <c r="I26"/>
      <c r="L26"/>
    </row>
  </sheetData>
  <mergeCells count="53">
    <mergeCell ref="A19:A21"/>
    <mergeCell ref="J19:J21"/>
    <mergeCell ref="K19:K21"/>
    <mergeCell ref="M19:M21"/>
    <mergeCell ref="N19:N21"/>
    <mergeCell ref="L19:L21"/>
    <mergeCell ref="O19:O21"/>
    <mergeCell ref="F16:F17"/>
    <mergeCell ref="G16:G17"/>
    <mergeCell ref="H16:H17"/>
    <mergeCell ref="J16:J17"/>
    <mergeCell ref="K16:K17"/>
    <mergeCell ref="M16:M17"/>
    <mergeCell ref="N16:N17"/>
    <mergeCell ref="O16:O17"/>
    <mergeCell ref="I16:I17"/>
    <mergeCell ref="L16:L17"/>
    <mergeCell ref="A16:A17"/>
    <mergeCell ref="B16:B17"/>
    <mergeCell ref="C16:C17"/>
    <mergeCell ref="D16:D17"/>
    <mergeCell ref="E16:E17"/>
    <mergeCell ref="N9:N10"/>
    <mergeCell ref="O9:O10"/>
    <mergeCell ref="F12:F14"/>
    <mergeCell ref="G12:G14"/>
    <mergeCell ref="H12:H14"/>
    <mergeCell ref="F9:F10"/>
    <mergeCell ref="G9:G10"/>
    <mergeCell ref="H9:H10"/>
    <mergeCell ref="J9:J10"/>
    <mergeCell ref="K9:K10"/>
    <mergeCell ref="M9:M10"/>
    <mergeCell ref="N12:N14"/>
    <mergeCell ref="O12:O14"/>
    <mergeCell ref="I9:I10"/>
    <mergeCell ref="E9:E10"/>
    <mergeCell ref="J12:J14"/>
    <mergeCell ref="K12:K14"/>
    <mergeCell ref="M12:M14"/>
    <mergeCell ref="A12:A14"/>
    <mergeCell ref="B12:B14"/>
    <mergeCell ref="C12:C14"/>
    <mergeCell ref="D12:D14"/>
    <mergeCell ref="E12:E14"/>
    <mergeCell ref="I12:I14"/>
    <mergeCell ref="L9:L10"/>
    <mergeCell ref="L12:L14"/>
    <mergeCell ref="A5:A6"/>
    <mergeCell ref="A9:A10"/>
    <mergeCell ref="B9:B10"/>
    <mergeCell ref="C9:C10"/>
    <mergeCell ref="D9:D10"/>
  </mergeCells>
  <pageMargins left="0.25" right="0.25" top="0.75" bottom="0.75" header="0.3" footer="0.3"/>
  <pageSetup scale="52" orientation="portrait"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0D810-4B93-4B1B-BFB1-370A1BA2405B}">
  <sheetPr>
    <pageSetUpPr fitToPage="1"/>
  </sheetPr>
  <dimension ref="A1:I17"/>
  <sheetViews>
    <sheetView workbookViewId="0">
      <selection activeCell="A4" sqref="A4"/>
    </sheetView>
  </sheetViews>
  <sheetFormatPr baseColWidth="10" defaultColWidth="8.33203125" defaultRowHeight="11"/>
  <cols>
    <col min="1" max="1" width="35.83203125" style="1" customWidth="1"/>
    <col min="2" max="5" width="9.6640625" style="1" customWidth="1"/>
    <col min="6" max="16384" width="8.33203125" style="1"/>
  </cols>
  <sheetData>
    <row r="1" spans="1:9" ht="18">
      <c r="A1" s="14" t="s">
        <v>0</v>
      </c>
      <c r="B1" s="4"/>
      <c r="C1" s="4"/>
      <c r="D1" s="4"/>
      <c r="E1" s="4"/>
      <c r="F1" s="4"/>
      <c r="G1" s="4"/>
    </row>
    <row r="2" spans="1:9" ht="18">
      <c r="A2" s="29" t="s">
        <v>1</v>
      </c>
      <c r="B2" s="4"/>
      <c r="C2" s="4"/>
      <c r="D2" s="4"/>
      <c r="E2" s="4"/>
      <c r="F2" s="4"/>
      <c r="G2" s="4"/>
    </row>
    <row r="3" spans="1:9" ht="12" customHeight="1">
      <c r="A3" s="127"/>
      <c r="B3" s="16"/>
      <c r="C3" s="16"/>
      <c r="D3" s="16"/>
      <c r="E3" s="16"/>
      <c r="F3" s="16"/>
      <c r="G3" s="16"/>
      <c r="H3" s="17"/>
      <c r="I3" s="17"/>
    </row>
    <row r="4" spans="1:9" ht="12" customHeight="1">
      <c r="A4" s="7" t="s">
        <v>253</v>
      </c>
      <c r="B4" s="4"/>
      <c r="C4" s="4"/>
      <c r="D4" s="4"/>
      <c r="E4" s="4"/>
      <c r="F4" s="4"/>
      <c r="G4" s="4"/>
    </row>
    <row r="5" spans="1:9" ht="12" customHeight="1">
      <c r="A5" s="30" t="s">
        <v>42</v>
      </c>
      <c r="B5" s="4"/>
      <c r="C5" s="4"/>
      <c r="D5" s="4"/>
      <c r="E5" s="4"/>
      <c r="F5" s="4"/>
      <c r="G5" s="4"/>
    </row>
    <row r="6" spans="1:9" ht="12" customHeight="1" thickBot="1">
      <c r="A6" s="31" t="s">
        <v>5</v>
      </c>
      <c r="B6" s="112">
        <v>2019</v>
      </c>
      <c r="C6" s="112">
        <v>2020</v>
      </c>
      <c r="D6" s="112">
        <v>2021</v>
      </c>
      <c r="E6" s="112">
        <v>2022</v>
      </c>
      <c r="F6" s="112">
        <v>2023</v>
      </c>
      <c r="G6" s="112">
        <v>2024</v>
      </c>
    </row>
    <row r="7" spans="1:9" ht="12" customHeight="1" thickTop="1">
      <c r="A7" s="32" t="s">
        <v>254</v>
      </c>
      <c r="B7" s="113"/>
      <c r="C7" s="113"/>
      <c r="D7" s="113"/>
      <c r="E7" s="113"/>
      <c r="F7" s="113"/>
      <c r="G7" s="113"/>
    </row>
    <row r="8" spans="1:9" ht="12" customHeight="1">
      <c r="A8" s="34" t="s">
        <v>255</v>
      </c>
      <c r="B8" s="120" t="s">
        <v>56</v>
      </c>
      <c r="C8" s="120" t="s">
        <v>56</v>
      </c>
      <c r="D8" s="120" t="s">
        <v>56</v>
      </c>
      <c r="E8" s="120" t="s">
        <v>56</v>
      </c>
      <c r="F8" s="120" t="s">
        <v>56</v>
      </c>
      <c r="G8" s="120" t="s">
        <v>57</v>
      </c>
    </row>
    <row r="9" spans="1:9" ht="12" customHeight="1">
      <c r="A9" s="35" t="s">
        <v>256</v>
      </c>
      <c r="B9" s="121">
        <v>1995</v>
      </c>
      <c r="C9" s="121">
        <v>1995</v>
      </c>
      <c r="D9" s="121">
        <v>1992</v>
      </c>
      <c r="E9" s="121">
        <v>1979</v>
      </c>
      <c r="F9" s="121">
        <v>1973</v>
      </c>
      <c r="G9" s="121">
        <v>1970</v>
      </c>
    </row>
    <row r="10" spans="1:9" ht="12" customHeight="1">
      <c r="A10" s="35" t="s">
        <v>257</v>
      </c>
      <c r="B10" s="122" t="s">
        <v>56</v>
      </c>
      <c r="C10" s="122" t="s">
        <v>56</v>
      </c>
      <c r="D10" s="122" t="s">
        <v>56</v>
      </c>
      <c r="E10" s="122" t="s">
        <v>56</v>
      </c>
      <c r="F10" s="122" t="s">
        <v>56</v>
      </c>
      <c r="G10" s="122" t="s">
        <v>57</v>
      </c>
    </row>
    <row r="11" spans="1:9" ht="12" customHeight="1">
      <c r="A11" s="35" t="s">
        <v>258</v>
      </c>
      <c r="B11" s="122">
        <v>740</v>
      </c>
      <c r="C11" s="122">
        <v>760</v>
      </c>
      <c r="D11" s="115">
        <v>803</v>
      </c>
      <c r="E11" s="115">
        <v>805</v>
      </c>
      <c r="F11" s="115">
        <v>806</v>
      </c>
      <c r="G11" s="115">
        <v>832</v>
      </c>
    </row>
    <row r="12" spans="1:9" ht="12" customHeight="1">
      <c r="A12" s="35" t="s">
        <v>259</v>
      </c>
      <c r="B12" s="115">
        <v>714</v>
      </c>
      <c r="C12" s="115">
        <v>739</v>
      </c>
      <c r="D12" s="115">
        <v>739</v>
      </c>
      <c r="E12" s="122">
        <v>739</v>
      </c>
      <c r="F12" s="122">
        <v>735</v>
      </c>
      <c r="G12" s="122">
        <v>806</v>
      </c>
    </row>
    <row r="13" spans="1:9" ht="12" customHeight="1">
      <c r="A13" s="35" t="s">
        <v>260</v>
      </c>
      <c r="B13" s="122" t="s">
        <v>56</v>
      </c>
      <c r="C13" s="122" t="s">
        <v>56</v>
      </c>
      <c r="D13" s="122" t="s">
        <v>56</v>
      </c>
      <c r="E13" s="122" t="s">
        <v>56</v>
      </c>
      <c r="F13" s="122" t="s">
        <v>56</v>
      </c>
      <c r="G13" s="122" t="s">
        <v>57</v>
      </c>
    </row>
    <row r="14" spans="1:9" ht="12" customHeight="1">
      <c r="A14" s="35" t="s">
        <v>261</v>
      </c>
      <c r="B14" s="122">
        <v>81</v>
      </c>
      <c r="C14" s="122">
        <v>79</v>
      </c>
      <c r="D14" s="122">
        <v>76</v>
      </c>
      <c r="E14" s="122">
        <v>74</v>
      </c>
      <c r="F14" s="122">
        <v>72</v>
      </c>
      <c r="G14" s="122">
        <v>70</v>
      </c>
    </row>
    <row r="15" spans="1:9" ht="12" customHeight="1">
      <c r="A15" s="36" t="s">
        <v>64</v>
      </c>
      <c r="B15" s="123" t="s">
        <v>56</v>
      </c>
      <c r="C15" s="123" t="s">
        <v>56</v>
      </c>
      <c r="D15" s="123" t="s">
        <v>56</v>
      </c>
      <c r="E15" s="123" t="s">
        <v>56</v>
      </c>
      <c r="F15" s="123" t="s">
        <v>56</v>
      </c>
      <c r="G15" s="123" t="s">
        <v>57</v>
      </c>
    </row>
    <row r="16" spans="1:9" ht="12" customHeight="1">
      <c r="A16" s="114" t="s">
        <v>134</v>
      </c>
      <c r="B16" s="4"/>
      <c r="C16" s="4"/>
      <c r="D16" s="4"/>
      <c r="E16" s="4"/>
      <c r="F16" s="4"/>
      <c r="G16" s="4"/>
    </row>
    <row r="17" ht="12" customHeight="1"/>
  </sheetData>
  <pageMargins left="0.25" right="0.25" top="0.75" bottom="0.75" header="0.3" footer="0.3"/>
  <pageSetup scale="98" orientation="portrait"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AF0A7-FA7C-4C8A-B653-8A1F388322B2}">
  <sheetPr>
    <pageSetUpPr fitToPage="1"/>
  </sheetPr>
  <dimension ref="A1:I43"/>
  <sheetViews>
    <sheetView zoomScaleNormal="100" workbookViewId="0">
      <selection activeCell="A4" sqref="A4"/>
    </sheetView>
  </sheetViews>
  <sheetFormatPr baseColWidth="10" defaultColWidth="8.33203125" defaultRowHeight="11"/>
  <cols>
    <col min="1" max="1" width="27.33203125" style="1" customWidth="1"/>
    <col min="2" max="4" width="8.6640625" style="1" customWidth="1"/>
    <col min="5" max="5" width="9.6640625" style="1" bestFit="1" customWidth="1"/>
    <col min="6" max="7" width="8.33203125" style="1"/>
    <col min="8" max="8" width="10.33203125" style="1" bestFit="1" customWidth="1"/>
    <col min="9" max="9" width="9.33203125" style="1" bestFit="1" customWidth="1"/>
    <col min="10" max="16384" width="8.33203125" style="1"/>
  </cols>
  <sheetData>
    <row r="1" spans="1:7" ht="18">
      <c r="A1" s="14" t="s">
        <v>0</v>
      </c>
      <c r="B1" s="4"/>
      <c r="C1" s="4"/>
      <c r="D1" s="4"/>
      <c r="E1" s="4"/>
      <c r="F1" s="4"/>
      <c r="G1" s="4"/>
    </row>
    <row r="2" spans="1:7" ht="18">
      <c r="A2" s="58" t="s">
        <v>1</v>
      </c>
      <c r="B2" s="4"/>
      <c r="C2" s="4"/>
      <c r="D2" s="4"/>
      <c r="E2" s="4"/>
      <c r="F2" s="4"/>
      <c r="G2" s="4"/>
    </row>
    <row r="3" spans="1:7" ht="12" customHeight="1">
      <c r="A3" s="127"/>
      <c r="B3" s="4"/>
      <c r="C3" s="4"/>
      <c r="D3" s="4"/>
      <c r="E3" s="4"/>
      <c r="F3" s="4"/>
      <c r="G3" s="4"/>
    </row>
    <row r="4" spans="1:7" ht="12" customHeight="1">
      <c r="A4" s="59" t="s">
        <v>262</v>
      </c>
      <c r="B4" s="4"/>
      <c r="C4" s="4"/>
      <c r="D4" s="4"/>
      <c r="E4" s="4"/>
      <c r="F4" s="4"/>
      <c r="G4" s="4"/>
    </row>
    <row r="5" spans="1:7" ht="12" customHeight="1">
      <c r="A5" s="30" t="s">
        <v>42</v>
      </c>
      <c r="B5" s="4"/>
      <c r="C5" s="4"/>
      <c r="D5" s="4"/>
      <c r="E5" s="4"/>
      <c r="F5" s="4"/>
      <c r="G5" s="4"/>
    </row>
    <row r="6" spans="1:7" ht="12" customHeight="1" thickBot="1">
      <c r="A6" s="31" t="s">
        <v>5</v>
      </c>
      <c r="B6" s="225">
        <v>2019</v>
      </c>
      <c r="C6" s="225">
        <v>2020</v>
      </c>
      <c r="D6" s="225">
        <v>2021</v>
      </c>
      <c r="E6" s="225">
        <v>2022</v>
      </c>
      <c r="F6" s="112">
        <v>2023</v>
      </c>
      <c r="G6" s="112">
        <v>2024</v>
      </c>
    </row>
    <row r="7" spans="1:7" ht="12" customHeight="1" thickTop="1">
      <c r="A7" s="249" t="s">
        <v>263</v>
      </c>
      <c r="B7" s="162"/>
      <c r="C7" s="162"/>
      <c r="D7" s="162"/>
      <c r="E7" s="162"/>
      <c r="F7" s="113"/>
      <c r="G7" s="113"/>
    </row>
    <row r="8" spans="1:7" ht="12" customHeight="1">
      <c r="A8" s="250" t="s">
        <v>264</v>
      </c>
      <c r="B8" s="60"/>
      <c r="C8" s="60"/>
      <c r="D8" s="60"/>
      <c r="E8" s="60"/>
      <c r="F8" s="265"/>
      <c r="G8" s="265"/>
    </row>
    <row r="9" spans="1:7" ht="12" customHeight="1">
      <c r="A9" s="251" t="s">
        <v>265</v>
      </c>
      <c r="B9" s="155">
        <v>1579.84</v>
      </c>
      <c r="C9" s="155">
        <v>1449.35</v>
      </c>
      <c r="D9" s="155">
        <v>1657.62</v>
      </c>
      <c r="E9" s="155">
        <v>1668.66</v>
      </c>
      <c r="F9" s="270">
        <v>1415.85</v>
      </c>
      <c r="G9" s="270">
        <v>1400.21</v>
      </c>
    </row>
    <row r="10" spans="1:7" ht="12" customHeight="1">
      <c r="A10" s="252" t="s">
        <v>266</v>
      </c>
      <c r="B10" s="179">
        <v>16747.46</v>
      </c>
      <c r="C10" s="179">
        <v>16107.63255</v>
      </c>
      <c r="D10" s="179">
        <v>19583.09</v>
      </c>
      <c r="E10" s="179">
        <v>20440.93</v>
      </c>
      <c r="F10" s="121">
        <v>17431</v>
      </c>
      <c r="G10" s="121">
        <v>17433.7</v>
      </c>
    </row>
    <row r="11" spans="1:7" ht="12" customHeight="1">
      <c r="A11" s="252" t="s">
        <v>138</v>
      </c>
      <c r="B11" s="188">
        <v>4.8140944094405436</v>
      </c>
      <c r="C11" s="188">
        <v>-3.8</v>
      </c>
      <c r="D11" s="264">
        <v>21.6</v>
      </c>
      <c r="E11" s="264">
        <v>4.38</v>
      </c>
      <c r="F11" s="188">
        <v>-14.7</v>
      </c>
      <c r="G11" s="188">
        <v>1.548964488555291E-4</v>
      </c>
    </row>
    <row r="12" spans="1:7" ht="12" customHeight="1">
      <c r="A12" s="252" t="s">
        <v>267</v>
      </c>
      <c r="B12" s="179">
        <v>12802.09</v>
      </c>
      <c r="C12" s="179">
        <v>16362.35727</v>
      </c>
      <c r="D12" s="179">
        <v>21314.78</v>
      </c>
      <c r="E12" s="179">
        <v>17165.5</v>
      </c>
      <c r="F12" s="121">
        <v>12413</v>
      </c>
      <c r="G12" s="121">
        <v>10999.438700000001</v>
      </c>
    </row>
    <row r="13" spans="1:7" ht="12" customHeight="1">
      <c r="A13" s="252" t="s">
        <v>268</v>
      </c>
      <c r="B13" s="179">
        <v>3953.3490000000002</v>
      </c>
      <c r="C13" s="179">
        <v>4547.68037</v>
      </c>
      <c r="D13" s="179">
        <v>7224.3339999999998</v>
      </c>
      <c r="E13" s="179">
        <v>5202.37</v>
      </c>
      <c r="F13" s="121">
        <v>3329</v>
      </c>
      <c r="G13" s="121">
        <v>3224.0804800000001</v>
      </c>
    </row>
    <row r="14" spans="1:7" ht="12" customHeight="1">
      <c r="A14" s="252" t="s">
        <v>269</v>
      </c>
      <c r="B14" s="179">
        <v>556</v>
      </c>
      <c r="C14" s="179">
        <v>568</v>
      </c>
      <c r="D14" s="179">
        <v>593</v>
      </c>
      <c r="E14" s="179">
        <v>612</v>
      </c>
      <c r="F14" s="122">
        <v>627</v>
      </c>
      <c r="G14" s="122">
        <v>640</v>
      </c>
    </row>
    <row r="15" spans="1:7" ht="12" customHeight="1">
      <c r="A15" s="252" t="s">
        <v>270</v>
      </c>
      <c r="B15" s="179">
        <v>13</v>
      </c>
      <c r="C15" s="179">
        <v>15</v>
      </c>
      <c r="D15" s="179">
        <v>21</v>
      </c>
      <c r="E15" s="179">
        <v>23</v>
      </c>
      <c r="F15" s="122">
        <v>23</v>
      </c>
      <c r="G15" s="122">
        <v>17</v>
      </c>
    </row>
    <row r="16" spans="1:7" ht="12" customHeight="1">
      <c r="A16" s="253" t="s">
        <v>271</v>
      </c>
      <c r="B16" s="193">
        <v>8</v>
      </c>
      <c r="C16" s="193">
        <v>9</v>
      </c>
      <c r="D16" s="193">
        <v>6</v>
      </c>
      <c r="E16" s="193">
        <v>7</v>
      </c>
      <c r="F16" s="123">
        <v>10</v>
      </c>
      <c r="G16" s="123">
        <v>13</v>
      </c>
    </row>
    <row r="17" spans="1:8" ht="12" customHeight="1">
      <c r="A17" s="250" t="s">
        <v>272</v>
      </c>
      <c r="B17" s="254"/>
      <c r="C17" s="254"/>
      <c r="D17" s="254"/>
      <c r="E17" s="254"/>
      <c r="F17" s="266"/>
      <c r="G17" s="266"/>
    </row>
    <row r="18" spans="1:8" ht="12" customHeight="1">
      <c r="A18" s="255" t="s">
        <v>273</v>
      </c>
      <c r="B18" s="256"/>
      <c r="C18" s="256"/>
      <c r="D18" s="256"/>
      <c r="E18" s="256"/>
      <c r="F18" s="267"/>
      <c r="G18" s="267"/>
    </row>
    <row r="19" spans="1:8" s="61" customFormat="1" ht="12" customHeight="1">
      <c r="A19" s="251" t="s">
        <v>265</v>
      </c>
      <c r="B19" s="257">
        <v>309.64</v>
      </c>
      <c r="C19" s="257">
        <v>336.29</v>
      </c>
      <c r="D19" s="257">
        <v>582.13</v>
      </c>
      <c r="E19" s="257">
        <v>584.16</v>
      </c>
      <c r="F19" s="120">
        <v>411.61</v>
      </c>
      <c r="G19" s="120">
        <v>311.82</v>
      </c>
    </row>
    <row r="20" spans="1:8" ht="12" customHeight="1">
      <c r="A20" s="252" t="s">
        <v>266</v>
      </c>
      <c r="B20" s="258">
        <v>215.15</v>
      </c>
      <c r="C20" s="258">
        <v>235.03039999999999</v>
      </c>
      <c r="D20" s="258">
        <v>471.98</v>
      </c>
      <c r="E20" s="258">
        <v>535.37</v>
      </c>
      <c r="F20" s="122">
        <v>429</v>
      </c>
      <c r="G20" s="364">
        <v>300.16000000000003</v>
      </c>
    </row>
    <row r="21" spans="1:8" ht="12" customHeight="1">
      <c r="A21" s="252" t="s">
        <v>138</v>
      </c>
      <c r="B21" s="188">
        <v>-10.658285861593798</v>
      </c>
      <c r="C21" s="188">
        <v>9.1999999999999993</v>
      </c>
      <c r="D21" s="188">
        <v>100.9</v>
      </c>
      <c r="E21" s="264">
        <v>13.4</v>
      </c>
      <c r="F21" s="188">
        <v>-19.899999999999999</v>
      </c>
      <c r="G21" s="188">
        <v>-30.032634032634025</v>
      </c>
    </row>
    <row r="22" spans="1:8" ht="12" customHeight="1">
      <c r="A22" s="252" t="s">
        <v>267</v>
      </c>
      <c r="B22" s="258">
        <v>176.76</v>
      </c>
      <c r="C22" s="258">
        <v>309.12147999999996</v>
      </c>
      <c r="D22" s="258">
        <v>1302.01</v>
      </c>
      <c r="E22" s="258">
        <v>1336.84</v>
      </c>
      <c r="F22" s="122">
        <v>546</v>
      </c>
      <c r="G22" s="364">
        <v>359.09500000000003</v>
      </c>
    </row>
    <row r="23" spans="1:8" ht="12" customHeight="1">
      <c r="A23" s="252" t="s">
        <v>274</v>
      </c>
      <c r="B23" s="258">
        <v>115.34</v>
      </c>
      <c r="C23" s="258">
        <v>169.09609</v>
      </c>
      <c r="D23" s="258">
        <v>876.53</v>
      </c>
      <c r="E23" s="258">
        <v>664.11</v>
      </c>
      <c r="F23" s="122">
        <v>228</v>
      </c>
      <c r="G23" s="364">
        <v>214.55</v>
      </c>
    </row>
    <row r="24" spans="1:8" ht="12" customHeight="1">
      <c r="A24" s="252" t="s">
        <v>269</v>
      </c>
      <c r="B24" s="258">
        <v>169</v>
      </c>
      <c r="C24" s="258">
        <v>175</v>
      </c>
      <c r="D24" s="258">
        <v>183</v>
      </c>
      <c r="E24" s="258">
        <v>198</v>
      </c>
      <c r="F24" s="122">
        <v>213</v>
      </c>
      <c r="G24" s="122">
        <v>220</v>
      </c>
    </row>
    <row r="25" spans="1:8" ht="12" customHeight="1">
      <c r="A25" s="252" t="s">
        <v>275</v>
      </c>
      <c r="B25" s="258">
        <v>17</v>
      </c>
      <c r="C25" s="258">
        <v>12</v>
      </c>
      <c r="D25" s="258">
        <v>18</v>
      </c>
      <c r="E25" s="258">
        <v>18</v>
      </c>
      <c r="F25" s="122">
        <v>20</v>
      </c>
      <c r="G25" s="122">
        <v>19</v>
      </c>
    </row>
    <row r="26" spans="1:8" ht="12" customHeight="1">
      <c r="A26" s="252" t="s">
        <v>271</v>
      </c>
      <c r="B26" s="259">
        <v>1</v>
      </c>
      <c r="C26" s="259">
        <v>0</v>
      </c>
      <c r="D26" s="259">
        <v>0</v>
      </c>
      <c r="E26" s="259">
        <v>0</v>
      </c>
      <c r="F26" s="122">
        <v>2</v>
      </c>
      <c r="G26" s="122">
        <v>3</v>
      </c>
    </row>
    <row r="27" spans="1:8" ht="12" customHeight="1">
      <c r="A27" s="252" t="s">
        <v>276</v>
      </c>
      <c r="B27" s="259">
        <v>6</v>
      </c>
      <c r="C27" s="259">
        <v>6</v>
      </c>
      <c r="D27" s="259">
        <v>10</v>
      </c>
      <c r="E27" s="259">
        <v>3</v>
      </c>
      <c r="F27" s="122">
        <v>3</v>
      </c>
      <c r="G27" s="122">
        <v>9</v>
      </c>
    </row>
    <row r="28" spans="1:8" ht="12" customHeight="1">
      <c r="A28" s="253" t="s">
        <v>277</v>
      </c>
      <c r="B28" s="260">
        <v>0</v>
      </c>
      <c r="C28" s="260">
        <v>0</v>
      </c>
      <c r="D28" s="260">
        <v>0</v>
      </c>
      <c r="E28" s="260">
        <v>0</v>
      </c>
      <c r="F28" s="123">
        <v>0</v>
      </c>
      <c r="G28" s="123">
        <v>0</v>
      </c>
    </row>
    <row r="29" spans="1:8" ht="12" customHeight="1">
      <c r="A29" s="261" t="s">
        <v>278</v>
      </c>
      <c r="B29" s="262"/>
      <c r="C29" s="262"/>
      <c r="D29" s="262"/>
      <c r="E29" s="262"/>
      <c r="F29" s="268"/>
      <c r="G29" s="268"/>
    </row>
    <row r="30" spans="1:8" ht="12" customHeight="1">
      <c r="A30" s="251" t="s">
        <v>265</v>
      </c>
      <c r="B30" s="179" t="s">
        <v>56</v>
      </c>
      <c r="C30" s="179" t="s">
        <v>56</v>
      </c>
      <c r="D30" s="179" t="s">
        <v>56</v>
      </c>
      <c r="E30" s="179" t="s">
        <v>56</v>
      </c>
      <c r="F30" s="122" t="s">
        <v>57</v>
      </c>
      <c r="G30" s="122" t="s">
        <v>57</v>
      </c>
    </row>
    <row r="31" spans="1:8" ht="12" customHeight="1">
      <c r="A31" s="252" t="s">
        <v>266</v>
      </c>
      <c r="B31" s="179" t="s">
        <v>56</v>
      </c>
      <c r="C31" s="179" t="s">
        <v>56</v>
      </c>
      <c r="D31" s="179" t="s">
        <v>56</v>
      </c>
      <c r="E31" s="264">
        <v>1.5451999999999999</v>
      </c>
      <c r="F31" s="271">
        <v>2.72</v>
      </c>
      <c r="G31" s="271">
        <v>5.3559999999999999</v>
      </c>
    </row>
    <row r="32" spans="1:8" ht="12" customHeight="1">
      <c r="A32" s="252" t="s">
        <v>138</v>
      </c>
      <c r="B32" s="179" t="s">
        <v>56</v>
      </c>
      <c r="C32" s="179" t="s">
        <v>56</v>
      </c>
      <c r="D32" s="179" t="s">
        <v>56</v>
      </c>
      <c r="E32" s="179" t="s">
        <v>56</v>
      </c>
      <c r="F32" s="271">
        <v>76.028993010613533</v>
      </c>
      <c r="G32" s="271">
        <v>96.911764705882334</v>
      </c>
      <c r="H32" s="62"/>
    </row>
    <row r="33" spans="1:9" ht="12" customHeight="1">
      <c r="A33" s="252" t="s">
        <v>267</v>
      </c>
      <c r="B33" s="179" t="s">
        <v>56</v>
      </c>
      <c r="C33" s="179" t="s">
        <v>56</v>
      </c>
      <c r="D33" s="179" t="s">
        <v>56</v>
      </c>
      <c r="E33" s="272">
        <v>1.1685195000000001E-2</v>
      </c>
      <c r="F33" s="122">
        <v>0.05</v>
      </c>
      <c r="G33" s="365">
        <v>0.5</v>
      </c>
      <c r="H33" s="62"/>
    </row>
    <row r="34" spans="1:9" ht="12" customHeight="1">
      <c r="A34" s="252" t="s">
        <v>274</v>
      </c>
      <c r="B34" s="179" t="s">
        <v>56</v>
      </c>
      <c r="C34" s="179" t="s">
        <v>56</v>
      </c>
      <c r="D34" s="179" t="s">
        <v>56</v>
      </c>
      <c r="E34" s="273">
        <v>3.3930100000000001E-3</v>
      </c>
      <c r="F34" s="274">
        <v>8.0000000000000002E-3</v>
      </c>
      <c r="G34" s="366">
        <v>0.18</v>
      </c>
      <c r="H34" s="63"/>
      <c r="I34" s="64"/>
    </row>
    <row r="35" spans="1:9" ht="12" customHeight="1">
      <c r="A35" s="252" t="s">
        <v>269</v>
      </c>
      <c r="B35" s="179" t="s">
        <v>56</v>
      </c>
      <c r="C35" s="179" t="s">
        <v>56</v>
      </c>
      <c r="D35" s="179" t="s">
        <v>56</v>
      </c>
      <c r="E35" s="258">
        <v>3</v>
      </c>
      <c r="F35" s="122">
        <v>4</v>
      </c>
      <c r="G35" s="122">
        <v>6</v>
      </c>
      <c r="H35" s="62"/>
    </row>
    <row r="36" spans="1:9" ht="12" customHeight="1">
      <c r="A36" s="252" t="s">
        <v>275</v>
      </c>
      <c r="B36" s="179" t="s">
        <v>56</v>
      </c>
      <c r="C36" s="179" t="s">
        <v>56</v>
      </c>
      <c r="D36" s="179" t="s">
        <v>56</v>
      </c>
      <c r="E36" s="258">
        <v>3</v>
      </c>
      <c r="F36" s="122">
        <v>1</v>
      </c>
      <c r="G36" s="122">
        <v>2</v>
      </c>
    </row>
    <row r="37" spans="1:9" ht="12" customHeight="1">
      <c r="A37" s="252" t="s">
        <v>271</v>
      </c>
      <c r="B37" s="179" t="s">
        <v>56</v>
      </c>
      <c r="C37" s="179" t="s">
        <v>56</v>
      </c>
      <c r="D37" s="179" t="s">
        <v>56</v>
      </c>
      <c r="E37" s="259">
        <v>0</v>
      </c>
      <c r="F37" s="122">
        <v>0</v>
      </c>
      <c r="G37" s="122">
        <v>0</v>
      </c>
    </row>
    <row r="38" spans="1:9" ht="12" customHeight="1">
      <c r="A38" s="252" t="s">
        <v>276</v>
      </c>
      <c r="B38" s="179" t="s">
        <v>56</v>
      </c>
      <c r="C38" s="179" t="s">
        <v>56</v>
      </c>
      <c r="D38" s="179" t="s">
        <v>56</v>
      </c>
      <c r="E38" s="259">
        <v>0</v>
      </c>
      <c r="F38" s="122">
        <v>0</v>
      </c>
      <c r="G38" s="122">
        <v>0</v>
      </c>
    </row>
    <row r="39" spans="1:9" ht="12" customHeight="1">
      <c r="A39" s="253" t="s">
        <v>277</v>
      </c>
      <c r="B39" s="193" t="s">
        <v>56</v>
      </c>
      <c r="C39" s="193" t="s">
        <v>56</v>
      </c>
      <c r="D39" s="193" t="s">
        <v>56</v>
      </c>
      <c r="E39" s="260">
        <v>0</v>
      </c>
      <c r="F39" s="123">
        <v>0</v>
      </c>
      <c r="G39" s="123">
        <v>0</v>
      </c>
    </row>
    <row r="40" spans="1:9" ht="12" customHeight="1">
      <c r="A40" s="269" t="s">
        <v>279</v>
      </c>
      <c r="B40" s="263"/>
      <c r="C40" s="263"/>
      <c r="D40" s="263"/>
      <c r="E40" s="263"/>
      <c r="F40"/>
      <c r="G40"/>
    </row>
    <row r="41" spans="1:9" ht="12" customHeight="1">
      <c r="A41" s="114" t="s">
        <v>280</v>
      </c>
      <c r="B41" s="16"/>
      <c r="C41" s="16"/>
      <c r="D41" s="16"/>
      <c r="E41" s="16"/>
      <c r="F41"/>
      <c r="G41"/>
    </row>
    <row r="42" spans="1:9" ht="12" customHeight="1">
      <c r="A42" s="114" t="s">
        <v>281</v>
      </c>
      <c r="B42" s="16"/>
      <c r="C42" s="16"/>
      <c r="D42" s="16"/>
      <c r="E42" s="16"/>
      <c r="F42"/>
      <c r="G42"/>
    </row>
    <row r="43" spans="1:9" ht="12" customHeight="1">
      <c r="A43" s="114" t="s">
        <v>282</v>
      </c>
      <c r="B43" s="16"/>
      <c r="C43" s="16"/>
      <c r="D43" s="16"/>
      <c r="E43" s="16"/>
      <c r="F43"/>
      <c r="G43"/>
    </row>
  </sheetData>
  <pageMargins left="0.25" right="0.25" top="0.75" bottom="0.75" header="0.3" footer="0.3"/>
  <pageSetup scale="64" orientation="portrait" r:id="rId1"/>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9A01E-B8A1-4523-AE1B-664372291BF5}">
  <sheetPr>
    <pageSetUpPr fitToPage="1"/>
  </sheetPr>
  <dimension ref="A1:E64"/>
  <sheetViews>
    <sheetView workbookViewId="0">
      <selection activeCell="A4" sqref="A4"/>
    </sheetView>
  </sheetViews>
  <sheetFormatPr baseColWidth="10" defaultColWidth="9" defaultRowHeight="14"/>
  <cols>
    <col min="1" max="1" width="37" style="37" customWidth="1"/>
    <col min="2" max="3" width="59.6640625" style="296" customWidth="1"/>
    <col min="4" max="4" width="50.6640625" style="37" customWidth="1"/>
    <col min="5" max="16384" width="9" style="37"/>
  </cols>
  <sheetData>
    <row r="1" spans="1:5" s="1" customFormat="1" ht="18">
      <c r="A1" s="14" t="s">
        <v>0</v>
      </c>
      <c r="B1" s="5"/>
      <c r="C1" s="5"/>
      <c r="D1" s="4"/>
    </row>
    <row r="2" spans="1:5" s="1" customFormat="1" ht="18">
      <c r="A2" s="29" t="s">
        <v>1</v>
      </c>
      <c r="B2" s="291"/>
      <c r="C2" s="291"/>
      <c r="D2" s="16"/>
      <c r="E2" s="17"/>
    </row>
    <row r="3" spans="1:5" customFormat="1" ht="12" customHeight="1">
      <c r="A3" s="248"/>
      <c r="B3" s="292"/>
      <c r="C3" s="292"/>
      <c r="D3" s="16"/>
    </row>
    <row r="4" spans="1:5" customFormat="1" ht="12" customHeight="1">
      <c r="A4" s="7" t="s">
        <v>283</v>
      </c>
      <c r="B4" s="293"/>
      <c r="C4" s="293"/>
      <c r="D4" s="16"/>
    </row>
    <row r="5" spans="1:5" ht="12" customHeight="1">
      <c r="A5" s="410" t="s">
        <v>284</v>
      </c>
      <c r="B5" s="412" t="s">
        <v>285</v>
      </c>
      <c r="C5" s="412"/>
      <c r="D5" s="275"/>
      <c r="E5"/>
    </row>
    <row r="6" spans="1:5" ht="12" customHeight="1" thickBot="1">
      <c r="A6" s="411"/>
      <c r="B6" s="278" t="s">
        <v>264</v>
      </c>
      <c r="C6" s="278" t="s">
        <v>273</v>
      </c>
      <c r="D6" s="275"/>
      <c r="E6"/>
    </row>
    <row r="7" spans="1:5" ht="12" customHeight="1" thickTop="1">
      <c r="A7" s="368" t="s">
        <v>286</v>
      </c>
      <c r="B7" s="368" t="s">
        <v>672</v>
      </c>
      <c r="C7" s="368" t="s">
        <v>672</v>
      </c>
      <c r="D7" s="275"/>
      <c r="E7"/>
    </row>
    <row r="8" spans="1:5" ht="12" customHeight="1">
      <c r="A8" s="369" t="s">
        <v>287</v>
      </c>
      <c r="B8" s="369" t="s">
        <v>673</v>
      </c>
      <c r="C8" s="369" t="s">
        <v>288</v>
      </c>
      <c r="D8" s="275"/>
      <c r="E8"/>
    </row>
    <row r="9" spans="1:5" ht="12" customHeight="1">
      <c r="A9" s="369" t="s">
        <v>289</v>
      </c>
      <c r="B9" s="369" t="s">
        <v>751</v>
      </c>
      <c r="C9" s="369" t="s">
        <v>752</v>
      </c>
      <c r="D9" s="275"/>
      <c r="E9"/>
    </row>
    <row r="10" spans="1:5" ht="12" customHeight="1">
      <c r="A10" s="369" t="s">
        <v>290</v>
      </c>
      <c r="B10" s="369" t="s">
        <v>291</v>
      </c>
      <c r="C10" s="369" t="s">
        <v>292</v>
      </c>
      <c r="D10" s="275"/>
      <c r="E10"/>
    </row>
    <row r="11" spans="1:5" ht="12" customHeight="1">
      <c r="A11" s="413" t="s">
        <v>293</v>
      </c>
      <c r="B11" s="370" t="s">
        <v>674</v>
      </c>
      <c r="C11" s="370" t="s">
        <v>675</v>
      </c>
      <c r="D11" s="275"/>
      <c r="E11"/>
    </row>
    <row r="12" spans="1:5" ht="12" customHeight="1">
      <c r="A12" s="414"/>
      <c r="B12" s="371" t="s">
        <v>676</v>
      </c>
      <c r="C12" s="371" t="s">
        <v>677</v>
      </c>
      <c r="D12" s="275"/>
      <c r="E12"/>
    </row>
    <row r="13" spans="1:5" ht="12" customHeight="1">
      <c r="A13" s="415"/>
      <c r="B13" s="368" t="s">
        <v>294</v>
      </c>
      <c r="C13" s="368" t="s">
        <v>294</v>
      </c>
      <c r="D13" s="275"/>
      <c r="E13"/>
    </row>
    <row r="14" spans="1:5" ht="15">
      <c r="A14" s="369" t="s">
        <v>295</v>
      </c>
      <c r="B14" s="369" t="s">
        <v>678</v>
      </c>
      <c r="C14" s="367" t="s">
        <v>679</v>
      </c>
      <c r="D14" s="275"/>
      <c r="E14"/>
    </row>
    <row r="15" spans="1:5" ht="12" customHeight="1">
      <c r="A15" s="369" t="s">
        <v>297</v>
      </c>
      <c r="B15" s="369" t="s">
        <v>298</v>
      </c>
      <c r="C15" s="369" t="s">
        <v>298</v>
      </c>
      <c r="D15" s="275"/>
      <c r="E15"/>
    </row>
    <row r="16" spans="1:5" ht="12" customHeight="1">
      <c r="A16" s="369" t="s">
        <v>680</v>
      </c>
      <c r="B16" s="369" t="s">
        <v>299</v>
      </c>
      <c r="C16" s="369" t="s">
        <v>300</v>
      </c>
      <c r="D16" s="275"/>
      <c r="E16"/>
    </row>
    <row r="17" spans="1:4">
      <c r="A17" s="414"/>
      <c r="B17" s="370" t="s">
        <v>681</v>
      </c>
      <c r="C17" s="370" t="s">
        <v>681</v>
      </c>
      <c r="D17" s="275"/>
    </row>
    <row r="18" spans="1:4">
      <c r="A18" s="414"/>
      <c r="B18" s="370" t="s">
        <v>682</v>
      </c>
      <c r="C18" s="370" t="s">
        <v>682</v>
      </c>
      <c r="D18" s="275"/>
    </row>
    <row r="19" spans="1:4" ht="24">
      <c r="A19" s="414"/>
      <c r="B19" s="371" t="s">
        <v>683</v>
      </c>
      <c r="C19" s="371" t="s">
        <v>683</v>
      </c>
      <c r="D19" s="275"/>
    </row>
    <row r="20" spans="1:4">
      <c r="A20" s="415"/>
      <c r="B20" s="368" t="s">
        <v>684</v>
      </c>
      <c r="C20" s="368" t="s">
        <v>684</v>
      </c>
      <c r="D20" s="275"/>
    </row>
    <row r="21" spans="1:4">
      <c r="A21" s="416" t="s">
        <v>685</v>
      </c>
      <c r="B21" s="370" t="s">
        <v>686</v>
      </c>
      <c r="C21" s="370" t="s">
        <v>686</v>
      </c>
      <c r="D21" s="275"/>
    </row>
    <row r="22" spans="1:4" ht="24">
      <c r="A22" s="417"/>
      <c r="B22" s="371" t="s">
        <v>687</v>
      </c>
      <c r="C22" s="371" t="s">
        <v>687</v>
      </c>
      <c r="D22" s="275"/>
    </row>
    <row r="23" spans="1:4" ht="24">
      <c r="A23" s="418"/>
      <c r="B23" s="374" t="s">
        <v>688</v>
      </c>
      <c r="C23" s="374" t="s">
        <v>688</v>
      </c>
      <c r="D23" s="275"/>
    </row>
    <row r="24" spans="1:4" ht="21" customHeight="1">
      <c r="A24" s="416" t="s">
        <v>301</v>
      </c>
      <c r="B24" s="370" t="s">
        <v>302</v>
      </c>
      <c r="C24" s="370" t="s">
        <v>302</v>
      </c>
      <c r="D24" s="275"/>
    </row>
    <row r="25" spans="1:4" ht="12" customHeight="1">
      <c r="A25" s="417"/>
      <c r="B25" s="371" t="s">
        <v>303</v>
      </c>
      <c r="C25" s="371" t="s">
        <v>303</v>
      </c>
      <c r="D25" s="275"/>
    </row>
    <row r="26" spans="1:4" ht="12" customHeight="1">
      <c r="A26" s="418"/>
      <c r="B26" s="368" t="s">
        <v>304</v>
      </c>
      <c r="C26" s="368" t="s">
        <v>304</v>
      </c>
      <c r="D26" s="275"/>
    </row>
    <row r="27" spans="1:4" ht="12" customHeight="1">
      <c r="A27" s="369" t="s">
        <v>305</v>
      </c>
      <c r="B27" s="369" t="s">
        <v>306</v>
      </c>
      <c r="C27" s="369" t="s">
        <v>306</v>
      </c>
      <c r="D27" s="275"/>
    </row>
    <row r="28" spans="1:4" ht="12" customHeight="1">
      <c r="A28" s="369" t="s">
        <v>307</v>
      </c>
      <c r="B28" s="369" t="s">
        <v>308</v>
      </c>
      <c r="C28" s="369" t="s">
        <v>308</v>
      </c>
      <c r="D28" s="275"/>
    </row>
    <row r="29" spans="1:4" ht="12" customHeight="1">
      <c r="A29" s="369" t="s">
        <v>309</v>
      </c>
      <c r="B29" s="369" t="s">
        <v>310</v>
      </c>
      <c r="C29" s="369" t="s">
        <v>310</v>
      </c>
      <c r="D29" s="275"/>
    </row>
    <row r="30" spans="1:4" ht="12" customHeight="1">
      <c r="A30" s="416" t="s">
        <v>311</v>
      </c>
      <c r="B30" s="370" t="s">
        <v>312</v>
      </c>
      <c r="C30" s="370" t="s">
        <v>312</v>
      </c>
      <c r="D30" s="275"/>
    </row>
    <row r="31" spans="1:4" ht="12" customHeight="1">
      <c r="A31" s="418"/>
      <c r="B31" s="368" t="s">
        <v>313</v>
      </c>
      <c r="C31" s="368" t="s">
        <v>313</v>
      </c>
      <c r="D31" s="275"/>
    </row>
    <row r="32" spans="1:4" ht="12" customHeight="1">
      <c r="A32" s="369" t="s">
        <v>314</v>
      </c>
      <c r="B32" s="369" t="s">
        <v>315</v>
      </c>
      <c r="C32" s="369" t="s">
        <v>315</v>
      </c>
      <c r="D32" s="275"/>
    </row>
    <row r="33" spans="1:4" ht="12" customHeight="1">
      <c r="A33" s="416" t="s">
        <v>316</v>
      </c>
      <c r="B33" s="370" t="s">
        <v>317</v>
      </c>
      <c r="C33" s="370" t="s">
        <v>317</v>
      </c>
      <c r="D33" s="275"/>
    </row>
    <row r="34" spans="1:4" ht="12" customHeight="1">
      <c r="A34" s="418"/>
      <c r="B34" s="368" t="s">
        <v>318</v>
      </c>
      <c r="C34" s="368" t="s">
        <v>318</v>
      </c>
      <c r="D34" s="275"/>
    </row>
    <row r="35" spans="1:4" ht="12" customHeight="1">
      <c r="A35" s="370" t="s">
        <v>319</v>
      </c>
      <c r="B35" s="370" t="s">
        <v>320</v>
      </c>
      <c r="C35" s="370" t="s">
        <v>320</v>
      </c>
      <c r="D35" s="275"/>
    </row>
    <row r="36" spans="1:4" ht="28.5" customHeight="1">
      <c r="A36" s="371" t="s">
        <v>321</v>
      </c>
      <c r="B36" s="371" t="s">
        <v>322</v>
      </c>
      <c r="C36" s="371" t="s">
        <v>322</v>
      </c>
      <c r="D36" s="275"/>
    </row>
    <row r="37" spans="1:4" ht="12.75" customHeight="1">
      <c r="A37" s="372"/>
      <c r="B37" s="371" t="s">
        <v>323</v>
      </c>
      <c r="C37" s="371" t="s">
        <v>323</v>
      </c>
      <c r="D37" s="275"/>
    </row>
    <row r="38" spans="1:4" ht="24">
      <c r="A38" s="373"/>
      <c r="B38" s="368" t="s">
        <v>324</v>
      </c>
      <c r="C38" s="368" t="s">
        <v>324</v>
      </c>
      <c r="D38" s="275"/>
    </row>
    <row r="39" spans="1:4" s="40" customFormat="1" ht="24" customHeight="1">
      <c r="A39" s="370" t="s">
        <v>325</v>
      </c>
      <c r="B39" s="413" t="s">
        <v>326</v>
      </c>
      <c r="C39" s="413" t="s">
        <v>326</v>
      </c>
      <c r="D39" s="275"/>
    </row>
    <row r="40" spans="1:4" s="40" customFormat="1" ht="44.5" customHeight="1">
      <c r="A40" s="368" t="s">
        <v>327</v>
      </c>
      <c r="B40" s="415"/>
      <c r="C40" s="415"/>
      <c r="D40" s="275"/>
    </row>
    <row r="41" spans="1:4" s="42" customFormat="1" ht="12" customHeight="1">
      <c r="A41" s="367" t="s">
        <v>328</v>
      </c>
      <c r="B41" s="367" t="s">
        <v>329</v>
      </c>
      <c r="C41" s="367" t="s">
        <v>329</v>
      </c>
      <c r="D41" s="276"/>
    </row>
    <row r="42" spans="1:4" ht="20" customHeight="1">
      <c r="A42" s="416" t="s">
        <v>330</v>
      </c>
      <c r="B42" s="416" t="s">
        <v>331</v>
      </c>
      <c r="C42" s="416" t="s">
        <v>331</v>
      </c>
      <c r="D42" s="276"/>
    </row>
    <row r="43" spans="1:4">
      <c r="A43" s="420"/>
      <c r="B43" s="420"/>
      <c r="C43" s="420"/>
      <c r="D43" s="277"/>
    </row>
    <row r="44" spans="1:4" s="43" customFormat="1">
      <c r="A44" s="297" t="s">
        <v>753</v>
      </c>
      <c r="B44" s="298"/>
      <c r="C44" s="298"/>
      <c r="D44" s="275"/>
    </row>
    <row r="45" spans="1:4" s="9" customFormat="1" ht="15" customHeight="1">
      <c r="A45" s="279"/>
      <c r="B45" s="294"/>
      <c r="C45" s="294"/>
      <c r="D45" s="275"/>
    </row>
    <row r="46" spans="1:4" s="9" customFormat="1" ht="13">
      <c r="A46" s="281" t="s">
        <v>332</v>
      </c>
      <c r="B46" s="294"/>
      <c r="C46" s="294"/>
      <c r="D46" s="280"/>
    </row>
    <row r="47" spans="1:4" s="9" customFormat="1" ht="15" customHeight="1" thickBot="1">
      <c r="A47" s="282" t="s">
        <v>333</v>
      </c>
      <c r="B47" s="278" t="s">
        <v>334</v>
      </c>
      <c r="C47" s="278" t="s">
        <v>273</v>
      </c>
      <c r="D47" s="283" t="s">
        <v>278</v>
      </c>
    </row>
    <row r="48" spans="1:4" s="9" customFormat="1" ht="13" thickTop="1">
      <c r="A48" s="284" t="s">
        <v>335</v>
      </c>
      <c r="B48" s="421" t="s">
        <v>336</v>
      </c>
      <c r="C48" s="421"/>
      <c r="D48" s="286" t="s">
        <v>337</v>
      </c>
    </row>
    <row r="49" spans="1:4" s="9" customFormat="1" ht="12">
      <c r="A49" s="151" t="s">
        <v>338</v>
      </c>
      <c r="B49" s="408" t="s">
        <v>339</v>
      </c>
      <c r="C49" s="408"/>
      <c r="D49" s="287" t="s">
        <v>340</v>
      </c>
    </row>
    <row r="50" spans="1:4" s="9" customFormat="1" ht="20" customHeight="1">
      <c r="A50" s="152" t="s">
        <v>341</v>
      </c>
      <c r="B50" s="409"/>
      <c r="C50" s="409"/>
      <c r="D50" s="288" t="s">
        <v>342</v>
      </c>
    </row>
    <row r="51" spans="1:4" s="9" customFormat="1" ht="15" customHeight="1">
      <c r="A51" s="285" t="s">
        <v>343</v>
      </c>
      <c r="B51" s="375" t="s">
        <v>689</v>
      </c>
      <c r="C51" s="375" t="s">
        <v>344</v>
      </c>
      <c r="D51" s="289" t="s">
        <v>296</v>
      </c>
    </row>
    <row r="52" spans="1:4" s="9" customFormat="1" ht="12">
      <c r="A52" s="403" t="s">
        <v>345</v>
      </c>
      <c r="B52" s="408" t="s">
        <v>690</v>
      </c>
      <c r="C52" s="408" t="s">
        <v>691</v>
      </c>
      <c r="D52" s="287" t="s">
        <v>346</v>
      </c>
    </row>
    <row r="53" spans="1:4" s="9" customFormat="1" ht="12">
      <c r="A53" s="407"/>
      <c r="B53" s="409"/>
      <c r="C53" s="409"/>
      <c r="D53" s="288" t="s">
        <v>347</v>
      </c>
    </row>
    <row r="54" spans="1:4" s="1" customFormat="1" ht="15" customHeight="1">
      <c r="A54" s="403" t="s">
        <v>348</v>
      </c>
      <c r="B54" s="408" t="s">
        <v>349</v>
      </c>
      <c r="C54" s="408"/>
      <c r="D54" s="287" t="s">
        <v>350</v>
      </c>
    </row>
    <row r="55" spans="1:4" ht="15" customHeight="1">
      <c r="A55" s="407"/>
      <c r="B55" s="409" t="s">
        <v>351</v>
      </c>
      <c r="C55" s="409"/>
      <c r="D55" s="288" t="s">
        <v>352</v>
      </c>
    </row>
    <row r="56" spans="1:4">
      <c r="A56" s="403" t="s">
        <v>353</v>
      </c>
      <c r="B56" s="408" t="s">
        <v>354</v>
      </c>
      <c r="C56" s="408"/>
      <c r="D56" s="287" t="s">
        <v>355</v>
      </c>
    </row>
    <row r="57" spans="1:4">
      <c r="A57" s="407"/>
      <c r="B57" s="409" t="s">
        <v>356</v>
      </c>
      <c r="C57" s="409"/>
      <c r="D57" s="288" t="s">
        <v>357</v>
      </c>
    </row>
    <row r="58" spans="1:4">
      <c r="A58" s="285" t="s">
        <v>358</v>
      </c>
      <c r="B58" s="419" t="s">
        <v>359</v>
      </c>
      <c r="C58" s="419"/>
      <c r="D58" s="289" t="s">
        <v>360</v>
      </c>
    </row>
    <row r="59" spans="1:4" ht="84">
      <c r="A59" s="151" t="s">
        <v>361</v>
      </c>
      <c r="B59" s="370" t="s">
        <v>692</v>
      </c>
      <c r="C59" s="370" t="s">
        <v>693</v>
      </c>
      <c r="D59" s="287" t="s">
        <v>362</v>
      </c>
    </row>
    <row r="60" spans="1:4" ht="69.5" customHeight="1">
      <c r="A60" s="152" t="s">
        <v>363</v>
      </c>
      <c r="B60" s="409" t="s">
        <v>694</v>
      </c>
      <c r="C60" s="409"/>
      <c r="D60" s="288" t="s">
        <v>364</v>
      </c>
    </row>
    <row r="61" spans="1:4">
      <c r="A61" s="403" t="s">
        <v>365</v>
      </c>
      <c r="B61" s="405" t="s">
        <v>366</v>
      </c>
      <c r="C61" s="405"/>
      <c r="D61" s="287" t="s">
        <v>367</v>
      </c>
    </row>
    <row r="62" spans="1:4">
      <c r="A62" s="404"/>
      <c r="B62" s="406"/>
      <c r="C62" s="406"/>
      <c r="D62" s="290" t="s">
        <v>368</v>
      </c>
    </row>
    <row r="63" spans="1:4">
      <c r="A63" s="176" t="s">
        <v>369</v>
      </c>
      <c r="B63" s="295"/>
      <c r="C63" s="295"/>
      <c r="D63" s="176"/>
    </row>
    <row r="64" spans="1:4">
      <c r="A64" s="114" t="s">
        <v>370</v>
      </c>
      <c r="B64" s="294"/>
      <c r="C64" s="294"/>
      <c r="D64" s="280"/>
    </row>
  </sheetData>
  <mergeCells count="28">
    <mergeCell ref="A24:A26"/>
    <mergeCell ref="A30:A31"/>
    <mergeCell ref="A33:A34"/>
    <mergeCell ref="B60:C60"/>
    <mergeCell ref="B58:C58"/>
    <mergeCell ref="A42:A43"/>
    <mergeCell ref="B42:B43"/>
    <mergeCell ref="C42:C43"/>
    <mergeCell ref="B49:C50"/>
    <mergeCell ref="B39:B40"/>
    <mergeCell ref="C39:C40"/>
    <mergeCell ref="B48:C48"/>
    <mergeCell ref="A5:A6"/>
    <mergeCell ref="B5:C5"/>
    <mergeCell ref="A11:A13"/>
    <mergeCell ref="A17:A20"/>
    <mergeCell ref="A21:A23"/>
    <mergeCell ref="A61:A62"/>
    <mergeCell ref="B61:C62"/>
    <mergeCell ref="A52:A53"/>
    <mergeCell ref="C52:C53"/>
    <mergeCell ref="A54:A55"/>
    <mergeCell ref="A56:A57"/>
    <mergeCell ref="B56:C56"/>
    <mergeCell ref="B57:C57"/>
    <mergeCell ref="B55:C55"/>
    <mergeCell ref="B54:C54"/>
    <mergeCell ref="B52:B53"/>
  </mergeCells>
  <pageMargins left="0.25" right="0.25" top="0.75" bottom="0.75" header="0.3" footer="0.3"/>
  <pageSetup scale="69" orientation="portrait" verticalDpi="0" r:id="rId1"/>
  <headerFooter>
    <oddFooter>&amp;C_x000D_&amp;1#&amp;"Calibri"&amp;8&amp;K000000 INTERNAL. This information is accessible to ADB Management and Staff. It may be shared outside ADB with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DBF28-0C0C-49FB-8883-E5C48BCED376}">
  <dimension ref="A1:E205"/>
  <sheetViews>
    <sheetView zoomScaleNormal="100" workbookViewId="0">
      <selection activeCell="A4" sqref="A4"/>
    </sheetView>
  </sheetViews>
  <sheetFormatPr baseColWidth="10" defaultColWidth="8.33203125" defaultRowHeight="11"/>
  <cols>
    <col min="1" max="1" width="46.6640625" style="26" customWidth="1"/>
    <col min="2" max="2" width="15.6640625" style="27" customWidth="1"/>
    <col min="3" max="3" width="2.6640625" style="28" customWidth="1"/>
    <col min="4" max="4" width="69.1640625" style="26" customWidth="1"/>
    <col min="5" max="5" width="8.33203125" style="126"/>
    <col min="6" max="16384" width="8.33203125" style="1"/>
  </cols>
  <sheetData>
    <row r="1" spans="1:5" ht="18">
      <c r="A1" s="14" t="s">
        <v>0</v>
      </c>
      <c r="B1" s="4"/>
      <c r="C1" s="4"/>
      <c r="D1" s="4"/>
      <c r="E1"/>
    </row>
    <row r="2" spans="1:5" ht="18">
      <c r="A2" s="15" t="s">
        <v>1</v>
      </c>
      <c r="B2" s="16"/>
      <c r="C2" s="16"/>
      <c r="D2" s="299"/>
      <c r="E2"/>
    </row>
    <row r="3" spans="1:5" s="17" customFormat="1" ht="13">
      <c r="A3" s="248"/>
      <c r="B3" s="16"/>
      <c r="C3" s="16"/>
      <c r="D3" s="16"/>
      <c r="E3" s="302"/>
    </row>
    <row r="4" spans="1:5" ht="15">
      <c r="A4" s="3" t="s">
        <v>371</v>
      </c>
      <c r="B4" s="300"/>
      <c r="C4" s="301"/>
      <c r="D4" s="300"/>
      <c r="E4"/>
    </row>
    <row r="5" spans="1:5" ht="15" customHeight="1">
      <c r="A5" s="456" t="s">
        <v>372</v>
      </c>
      <c r="B5" s="456"/>
      <c r="C5" s="456"/>
      <c r="D5" s="456"/>
      <c r="E5"/>
    </row>
    <row r="6" spans="1:5" ht="15" customHeight="1">
      <c r="A6" s="451" t="s">
        <v>373</v>
      </c>
      <c r="B6" s="451"/>
      <c r="C6" s="452" t="s">
        <v>374</v>
      </c>
      <c r="D6" s="452"/>
      <c r="E6"/>
    </row>
    <row r="7" spans="1:5" s="17" customFormat="1" ht="13">
      <c r="A7" s="453" t="s">
        <v>375</v>
      </c>
      <c r="B7" s="453"/>
      <c r="C7" s="453"/>
      <c r="D7" s="453"/>
      <c r="E7" s="302"/>
    </row>
    <row r="8" spans="1:5" s="17" customFormat="1" ht="10.25" customHeight="1">
      <c r="A8" s="426" t="s">
        <v>376</v>
      </c>
      <c r="B8" s="426"/>
      <c r="C8" s="427" t="s">
        <v>377</v>
      </c>
      <c r="D8" s="427"/>
      <c r="E8" s="302"/>
    </row>
    <row r="9" spans="1:5" s="17" customFormat="1" ht="24" customHeight="1">
      <c r="A9" s="431" t="s">
        <v>378</v>
      </c>
      <c r="B9" s="431"/>
      <c r="C9" s="454"/>
      <c r="D9" s="454"/>
      <c r="E9" s="302"/>
    </row>
    <row r="10" spans="1:5" s="17" customFormat="1" ht="10.25" customHeight="1">
      <c r="A10" s="432" t="s">
        <v>379</v>
      </c>
      <c r="B10" s="432"/>
      <c r="C10" s="428" t="s">
        <v>380</v>
      </c>
      <c r="D10" s="428"/>
      <c r="E10" s="153"/>
    </row>
    <row r="11" spans="1:5" ht="10.25" customHeight="1">
      <c r="A11" s="455" t="s">
        <v>381</v>
      </c>
      <c r="B11" s="455"/>
      <c r="C11" s="428" t="s">
        <v>382</v>
      </c>
      <c r="D11" s="428"/>
      <c r="E11" s="153"/>
    </row>
    <row r="12" spans="1:5" s="19" customFormat="1" ht="13">
      <c r="A12" s="453" t="s">
        <v>383</v>
      </c>
      <c r="B12" s="453"/>
      <c r="C12" s="453"/>
      <c r="D12" s="453"/>
      <c r="E12" s="153"/>
    </row>
    <row r="13" spans="1:5" s="21" customFormat="1" ht="36" customHeight="1">
      <c r="A13" s="434" t="s">
        <v>384</v>
      </c>
      <c r="B13" s="434"/>
      <c r="C13" s="457" t="s">
        <v>745</v>
      </c>
      <c r="D13" s="457"/>
      <c r="E13" s="303"/>
    </row>
    <row r="14" spans="1:5" ht="12" customHeight="1">
      <c r="A14" s="432" t="s">
        <v>722</v>
      </c>
      <c r="B14" s="432"/>
      <c r="C14" s="432" t="s">
        <v>385</v>
      </c>
      <c r="D14" s="432"/>
      <c r="E14" s="153"/>
    </row>
    <row r="15" spans="1:5" s="17" customFormat="1" ht="12" customHeight="1">
      <c r="A15" s="432" t="s">
        <v>386</v>
      </c>
      <c r="B15" s="432"/>
      <c r="C15" s="432" t="s">
        <v>387</v>
      </c>
      <c r="D15" s="432"/>
      <c r="E15" s="153"/>
    </row>
    <row r="16" spans="1:5" ht="12" customHeight="1">
      <c r="A16" s="432" t="s">
        <v>388</v>
      </c>
      <c r="B16" s="432"/>
      <c r="C16" s="432" t="s">
        <v>389</v>
      </c>
      <c r="D16" s="432"/>
      <c r="E16"/>
    </row>
    <row r="17" spans="1:5" s="21" customFormat="1" ht="12" customHeight="1">
      <c r="A17" s="432" t="s">
        <v>723</v>
      </c>
      <c r="B17" s="432"/>
      <c r="C17" s="432" t="s">
        <v>390</v>
      </c>
      <c r="D17" s="432"/>
      <c r="E17" s="303"/>
    </row>
    <row r="18" spans="1:5" s="21" customFormat="1" ht="12" customHeight="1">
      <c r="A18" s="432" t="s">
        <v>391</v>
      </c>
      <c r="B18" s="432"/>
      <c r="C18" s="432" t="s">
        <v>392</v>
      </c>
      <c r="D18" s="432"/>
      <c r="E18" s="303"/>
    </row>
    <row r="19" spans="1:5" s="21" customFormat="1" ht="23.25" customHeight="1">
      <c r="A19" s="432" t="s">
        <v>393</v>
      </c>
      <c r="B19" s="432"/>
      <c r="C19" s="432" t="s">
        <v>394</v>
      </c>
      <c r="D19" s="432"/>
      <c r="E19" s="303"/>
    </row>
    <row r="20" spans="1:5" s="21" customFormat="1" ht="12" customHeight="1">
      <c r="A20" s="432" t="s">
        <v>395</v>
      </c>
      <c r="B20" s="432"/>
      <c r="C20" s="432" t="s">
        <v>396</v>
      </c>
      <c r="D20" s="432"/>
      <c r="E20" s="303"/>
    </row>
    <row r="21" spans="1:5" s="21" customFormat="1" ht="24" customHeight="1">
      <c r="A21" s="432" t="s">
        <v>397</v>
      </c>
      <c r="B21" s="432"/>
      <c r="C21" s="432" t="s">
        <v>398</v>
      </c>
      <c r="D21" s="432"/>
      <c r="E21" s="153"/>
    </row>
    <row r="22" spans="1:5" s="21" customFormat="1" ht="24" customHeight="1">
      <c r="A22" s="432" t="s">
        <v>734</v>
      </c>
      <c r="B22" s="432"/>
      <c r="C22" s="432" t="s">
        <v>735</v>
      </c>
      <c r="D22" s="432"/>
      <c r="E22" s="153"/>
    </row>
    <row r="23" spans="1:5" s="21" customFormat="1" ht="24" customHeight="1">
      <c r="A23" s="432" t="s">
        <v>736</v>
      </c>
      <c r="B23" s="432"/>
      <c r="C23" s="432" t="s">
        <v>737</v>
      </c>
      <c r="D23" s="432"/>
      <c r="E23" s="153"/>
    </row>
    <row r="24" spans="1:5" s="21" customFormat="1" ht="12.75" customHeight="1">
      <c r="A24" s="306" t="s">
        <v>399</v>
      </c>
      <c r="B24" s="306"/>
      <c r="C24" s="432" t="s">
        <v>400</v>
      </c>
      <c r="D24" s="432"/>
      <c r="E24" s="303"/>
    </row>
    <row r="25" spans="1:5" s="21" customFormat="1" ht="23.25" customHeight="1">
      <c r="A25" s="432" t="s">
        <v>401</v>
      </c>
      <c r="B25" s="432"/>
      <c r="C25" s="446" t="s">
        <v>402</v>
      </c>
      <c r="D25" s="446"/>
      <c r="E25" s="303"/>
    </row>
    <row r="26" spans="1:5" s="21" customFormat="1" ht="24" customHeight="1">
      <c r="A26" s="432" t="s">
        <v>403</v>
      </c>
      <c r="B26" s="432"/>
      <c r="C26" s="446" t="s">
        <v>404</v>
      </c>
      <c r="D26" s="446"/>
      <c r="E26" s="303"/>
    </row>
    <row r="27" spans="1:5" s="17" customFormat="1" ht="24.75" customHeight="1">
      <c r="A27" s="432" t="s">
        <v>405</v>
      </c>
      <c r="B27" s="432"/>
      <c r="C27" s="446" t="s">
        <v>406</v>
      </c>
      <c r="D27" s="446"/>
      <c r="E27" s="302"/>
    </row>
    <row r="28" spans="1:5" s="17" customFormat="1" ht="24.75" customHeight="1">
      <c r="A28" s="449" t="s">
        <v>409</v>
      </c>
      <c r="B28" s="449"/>
      <c r="C28" s="450" t="s">
        <v>410</v>
      </c>
      <c r="D28" s="450"/>
      <c r="E28" s="302"/>
    </row>
    <row r="29" spans="1:5" s="17" customFormat="1" ht="36" customHeight="1">
      <c r="A29" s="449" t="s">
        <v>411</v>
      </c>
      <c r="B29" s="449"/>
      <c r="C29" s="450" t="s">
        <v>412</v>
      </c>
      <c r="D29" s="450"/>
      <c r="E29" s="302"/>
    </row>
    <row r="30" spans="1:5" s="17" customFormat="1" ht="35.25" customHeight="1">
      <c r="A30" s="449" t="s">
        <v>413</v>
      </c>
      <c r="B30" s="449"/>
      <c r="C30" s="450" t="s">
        <v>414</v>
      </c>
      <c r="D30" s="450"/>
      <c r="E30" s="302"/>
    </row>
    <row r="31" spans="1:5" s="17" customFormat="1" ht="23.25" customHeight="1">
      <c r="A31" s="449" t="s">
        <v>415</v>
      </c>
      <c r="B31" s="449"/>
      <c r="C31" s="450" t="s">
        <v>416</v>
      </c>
      <c r="D31" s="450"/>
      <c r="E31" s="302"/>
    </row>
    <row r="32" spans="1:5" s="17" customFormat="1" ht="23.25" customHeight="1">
      <c r="A32" s="449" t="s">
        <v>417</v>
      </c>
      <c r="B32" s="449"/>
      <c r="C32" s="450" t="s">
        <v>407</v>
      </c>
      <c r="D32" s="450"/>
      <c r="E32" s="302"/>
    </row>
    <row r="33" spans="1:5" s="17" customFormat="1" ht="23.25" customHeight="1">
      <c r="A33" s="449" t="s">
        <v>418</v>
      </c>
      <c r="B33" s="449"/>
      <c r="C33" s="450" t="s">
        <v>408</v>
      </c>
      <c r="D33" s="450"/>
      <c r="E33" s="302"/>
    </row>
    <row r="34" spans="1:5" s="17" customFormat="1" ht="36" customHeight="1">
      <c r="A34" s="432" t="s">
        <v>419</v>
      </c>
      <c r="B34" s="432"/>
      <c r="C34" s="432" t="s">
        <v>420</v>
      </c>
      <c r="D34" s="432"/>
      <c r="E34" s="302"/>
    </row>
    <row r="35" spans="1:5" s="17" customFormat="1" ht="25.5" customHeight="1">
      <c r="A35" s="432" t="s">
        <v>421</v>
      </c>
      <c r="B35" s="432"/>
      <c r="C35" s="432" t="s">
        <v>422</v>
      </c>
      <c r="D35" s="432"/>
      <c r="E35" s="153"/>
    </row>
    <row r="36" spans="1:5" s="24" customFormat="1" ht="12.75" customHeight="1">
      <c r="A36" s="435" t="s">
        <v>423</v>
      </c>
      <c r="B36" s="435"/>
      <c r="C36" s="435" t="s">
        <v>424</v>
      </c>
      <c r="D36" s="435"/>
      <c r="E36" s="304"/>
    </row>
    <row r="37" spans="1:5" ht="12.75" customHeight="1">
      <c r="A37" s="423" t="s">
        <v>724</v>
      </c>
      <c r="B37" s="423"/>
      <c r="C37" s="423" t="s">
        <v>425</v>
      </c>
      <c r="D37" s="423"/>
      <c r="E37" s="422"/>
    </row>
    <row r="38" spans="1:5" ht="12.75" customHeight="1">
      <c r="A38" s="431" t="s">
        <v>725</v>
      </c>
      <c r="B38" s="431"/>
      <c r="C38" s="431"/>
      <c r="D38" s="431"/>
      <c r="E38" s="422"/>
    </row>
    <row r="39" spans="1:5" ht="24.75" customHeight="1">
      <c r="A39" s="432" t="s">
        <v>426</v>
      </c>
      <c r="B39" s="432"/>
      <c r="C39" s="432" t="s">
        <v>427</v>
      </c>
      <c r="D39" s="432"/>
      <c r="E39" s="153"/>
    </row>
    <row r="40" spans="1:5" ht="24.75" customHeight="1">
      <c r="A40" s="432" t="s">
        <v>726</v>
      </c>
      <c r="B40" s="432"/>
      <c r="C40" s="447" t="s">
        <v>428</v>
      </c>
      <c r="D40" s="447"/>
      <c r="E40" s="153"/>
    </row>
    <row r="41" spans="1:5" ht="24.75" customHeight="1">
      <c r="A41" s="435" t="s">
        <v>738</v>
      </c>
      <c r="B41" s="435"/>
      <c r="C41" s="435" t="s">
        <v>424</v>
      </c>
      <c r="D41" s="435"/>
      <c r="E41" s="153"/>
    </row>
    <row r="42" spans="1:5" ht="24.75" customHeight="1">
      <c r="A42" s="432" t="s">
        <v>739</v>
      </c>
      <c r="B42" s="432"/>
      <c r="C42" s="435" t="s">
        <v>740</v>
      </c>
      <c r="D42" s="435"/>
      <c r="E42" s="153"/>
    </row>
    <row r="43" spans="1:5" ht="24.75" customHeight="1">
      <c r="A43" s="423" t="s">
        <v>741</v>
      </c>
      <c r="B43" s="423"/>
      <c r="C43" s="423" t="s">
        <v>742</v>
      </c>
      <c r="D43" s="423"/>
      <c r="E43" s="153"/>
    </row>
    <row r="44" spans="1:5" ht="24.75" customHeight="1">
      <c r="A44" s="432" t="s">
        <v>743</v>
      </c>
      <c r="B44" s="432"/>
      <c r="C44" s="432" t="s">
        <v>427</v>
      </c>
      <c r="D44" s="432"/>
      <c r="E44" s="153"/>
    </row>
    <row r="45" spans="1:5" ht="24.75" customHeight="1">
      <c r="A45" s="432" t="s">
        <v>744</v>
      </c>
      <c r="B45" s="432"/>
      <c r="C45" s="432" t="s">
        <v>427</v>
      </c>
      <c r="D45" s="432"/>
      <c r="E45" s="153"/>
    </row>
    <row r="46" spans="1:5" ht="24.75" customHeight="1">
      <c r="A46" s="425" t="s">
        <v>727</v>
      </c>
      <c r="B46" s="425"/>
      <c r="C46" s="433" t="s">
        <v>728</v>
      </c>
      <c r="D46" s="433"/>
      <c r="E46" s="153"/>
    </row>
    <row r="47" spans="1:5" ht="15" customHeight="1">
      <c r="A47" s="430" t="s">
        <v>429</v>
      </c>
      <c r="B47" s="430"/>
      <c r="C47" s="430"/>
      <c r="D47" s="430"/>
      <c r="E47"/>
    </row>
    <row r="48" spans="1:5" ht="15" customHeight="1">
      <c r="A48" s="436" t="s">
        <v>373</v>
      </c>
      <c r="B48" s="436"/>
      <c r="C48" s="437" t="s">
        <v>430</v>
      </c>
      <c r="D48" s="437"/>
      <c r="E48"/>
    </row>
    <row r="49" spans="1:5" s="24" customFormat="1" ht="13.5" customHeight="1">
      <c r="A49" s="434" t="s">
        <v>729</v>
      </c>
      <c r="B49" s="434"/>
      <c r="C49" s="448" t="s">
        <v>431</v>
      </c>
      <c r="D49" s="448"/>
      <c r="E49" s="304"/>
    </row>
    <row r="50" spans="1:5" s="24" customFormat="1" ht="11.75" customHeight="1">
      <c r="A50" s="428" t="s">
        <v>432</v>
      </c>
      <c r="B50" s="428"/>
      <c r="C50" s="428" t="s">
        <v>433</v>
      </c>
      <c r="D50" s="428"/>
      <c r="E50" s="304"/>
    </row>
    <row r="51" spans="1:5" ht="10.25" customHeight="1">
      <c r="A51" s="428" t="s">
        <v>434</v>
      </c>
      <c r="B51" s="428"/>
      <c r="C51" s="428" t="s">
        <v>435</v>
      </c>
      <c r="D51" s="428"/>
      <c r="E51"/>
    </row>
    <row r="52" spans="1:5" ht="24" customHeight="1">
      <c r="A52" s="428" t="s">
        <v>436</v>
      </c>
      <c r="B52" s="428"/>
      <c r="C52" s="428" t="s">
        <v>437</v>
      </c>
      <c r="D52" s="428"/>
      <c r="E52"/>
    </row>
    <row r="53" spans="1:5" ht="24" customHeight="1">
      <c r="A53" s="428" t="s">
        <v>438</v>
      </c>
      <c r="B53" s="428"/>
      <c r="C53" s="428" t="s">
        <v>439</v>
      </c>
      <c r="D53" s="428"/>
      <c r="E53"/>
    </row>
    <row r="54" spans="1:5" ht="10.25" customHeight="1">
      <c r="A54" s="429" t="s">
        <v>440</v>
      </c>
      <c r="B54" s="429"/>
      <c r="C54" s="429" t="s">
        <v>441</v>
      </c>
      <c r="D54" s="429"/>
      <c r="E54"/>
    </row>
    <row r="55" spans="1:5" ht="15">
      <c r="A55" s="430" t="s">
        <v>442</v>
      </c>
      <c r="B55" s="430"/>
      <c r="C55" s="430"/>
      <c r="D55" s="430"/>
      <c r="E55"/>
    </row>
    <row r="56" spans="1:5" ht="15">
      <c r="A56" s="308" t="s">
        <v>373</v>
      </c>
      <c r="B56" s="309" t="s">
        <v>443</v>
      </c>
      <c r="C56" s="437" t="s">
        <v>374</v>
      </c>
      <c r="D56" s="437"/>
      <c r="E56"/>
    </row>
    <row r="57" spans="1:5" ht="15">
      <c r="A57" s="310" t="s">
        <v>754</v>
      </c>
      <c r="B57" s="311" t="s">
        <v>444</v>
      </c>
      <c r="C57" s="311" t="s">
        <v>445</v>
      </c>
      <c r="D57" s="312" t="s">
        <v>446</v>
      </c>
      <c r="E57"/>
    </row>
    <row r="58" spans="1:5" ht="15">
      <c r="A58" s="313"/>
      <c r="B58" s="314"/>
      <c r="C58" s="314" t="s">
        <v>447</v>
      </c>
      <c r="D58" s="315" t="s">
        <v>448</v>
      </c>
      <c r="E58"/>
    </row>
    <row r="59" spans="1:5" ht="15">
      <c r="A59" s="313"/>
      <c r="B59" s="314"/>
      <c r="C59" s="314" t="s">
        <v>449</v>
      </c>
      <c r="D59" s="315" t="s">
        <v>450</v>
      </c>
      <c r="E59"/>
    </row>
    <row r="60" spans="1:5" ht="15">
      <c r="A60" s="313"/>
      <c r="B60" s="314"/>
      <c r="C60" s="314" t="s">
        <v>451</v>
      </c>
      <c r="D60" s="315" t="s">
        <v>452</v>
      </c>
      <c r="E60"/>
    </row>
    <row r="61" spans="1:5" ht="15">
      <c r="A61" s="313"/>
      <c r="B61" s="314"/>
      <c r="C61" s="314" t="s">
        <v>453</v>
      </c>
      <c r="D61" s="315" t="s">
        <v>454</v>
      </c>
      <c r="E61"/>
    </row>
    <row r="62" spans="1:5" ht="15">
      <c r="A62" s="316"/>
      <c r="B62" s="317"/>
      <c r="C62" s="317" t="s">
        <v>455</v>
      </c>
      <c r="D62" s="318" t="s">
        <v>456</v>
      </c>
      <c r="E62"/>
    </row>
    <row r="63" spans="1:5" ht="15">
      <c r="A63" s="313" t="s">
        <v>755</v>
      </c>
      <c r="B63" s="314" t="s">
        <v>444</v>
      </c>
      <c r="C63" s="314" t="s">
        <v>445</v>
      </c>
      <c r="D63" s="315" t="s">
        <v>457</v>
      </c>
      <c r="E63"/>
    </row>
    <row r="64" spans="1:5" ht="15">
      <c r="A64" s="313"/>
      <c r="B64" s="314"/>
      <c r="C64" s="314" t="s">
        <v>447</v>
      </c>
      <c r="D64" s="315" t="s">
        <v>458</v>
      </c>
      <c r="E64"/>
    </row>
    <row r="65" spans="1:5" ht="15">
      <c r="A65" s="313"/>
      <c r="B65" s="314"/>
      <c r="C65" s="314" t="s">
        <v>449</v>
      </c>
      <c r="D65" s="315" t="s">
        <v>459</v>
      </c>
      <c r="E65"/>
    </row>
    <row r="66" spans="1:5" ht="15">
      <c r="A66" s="313"/>
      <c r="B66" s="314"/>
      <c r="C66" s="314" t="s">
        <v>451</v>
      </c>
      <c r="D66" s="315" t="s">
        <v>460</v>
      </c>
      <c r="E66"/>
    </row>
    <row r="67" spans="1:5" s="21" customFormat="1" ht="12">
      <c r="A67" s="313"/>
      <c r="B67" s="314"/>
      <c r="C67" s="314" t="s">
        <v>453</v>
      </c>
      <c r="D67" s="315" t="s">
        <v>461</v>
      </c>
      <c r="E67" s="303"/>
    </row>
    <row r="68" spans="1:5" s="21" customFormat="1" ht="12">
      <c r="A68" s="316"/>
      <c r="B68" s="317"/>
      <c r="C68" s="317" t="s">
        <v>455</v>
      </c>
      <c r="D68" s="318" t="s">
        <v>462</v>
      </c>
      <c r="E68" s="303"/>
    </row>
    <row r="69" spans="1:5" s="21" customFormat="1" ht="12">
      <c r="A69" s="313" t="s">
        <v>756</v>
      </c>
      <c r="B69" s="314" t="s">
        <v>444</v>
      </c>
      <c r="C69" s="314" t="s">
        <v>445</v>
      </c>
      <c r="D69" s="315" t="s">
        <v>463</v>
      </c>
      <c r="E69" s="303"/>
    </row>
    <row r="70" spans="1:5" s="21" customFormat="1" ht="12">
      <c r="A70" s="313"/>
      <c r="B70" s="314"/>
      <c r="C70" s="314" t="s">
        <v>447</v>
      </c>
      <c r="D70" s="315" t="s">
        <v>464</v>
      </c>
      <c r="E70" s="303"/>
    </row>
    <row r="71" spans="1:5" s="21" customFormat="1" ht="12">
      <c r="A71" s="313"/>
      <c r="B71" s="314"/>
      <c r="C71" s="314" t="s">
        <v>449</v>
      </c>
      <c r="D71" s="315" t="s">
        <v>465</v>
      </c>
      <c r="E71" s="303"/>
    </row>
    <row r="72" spans="1:5" s="21" customFormat="1" ht="12">
      <c r="A72" s="316"/>
      <c r="B72" s="317"/>
      <c r="C72" s="317" t="s">
        <v>451</v>
      </c>
      <c r="D72" s="318" t="s">
        <v>466</v>
      </c>
      <c r="E72" s="303"/>
    </row>
    <row r="73" spans="1:5" s="21" customFormat="1" ht="12">
      <c r="A73" s="313" t="s">
        <v>757</v>
      </c>
      <c r="B73" s="314" t="s">
        <v>444</v>
      </c>
      <c r="C73" s="314" t="s">
        <v>445</v>
      </c>
      <c r="D73" s="315" t="s">
        <v>467</v>
      </c>
      <c r="E73" s="303"/>
    </row>
    <row r="74" spans="1:5" s="21" customFormat="1" ht="12">
      <c r="A74" s="313"/>
      <c r="B74" s="314"/>
      <c r="C74" s="314" t="s">
        <v>447</v>
      </c>
      <c r="D74" s="315" t="s">
        <v>468</v>
      </c>
      <c r="E74" s="303"/>
    </row>
    <row r="75" spans="1:5" s="21" customFormat="1" ht="12">
      <c r="A75" s="313"/>
      <c r="B75" s="314"/>
      <c r="C75" s="314" t="s">
        <v>449</v>
      </c>
      <c r="D75" s="315" t="s">
        <v>469</v>
      </c>
      <c r="E75" s="303"/>
    </row>
    <row r="76" spans="1:5" s="21" customFormat="1" ht="12">
      <c r="A76" s="313"/>
      <c r="B76" s="314"/>
      <c r="C76" s="314" t="s">
        <v>451</v>
      </c>
      <c r="D76" s="315" t="s">
        <v>470</v>
      </c>
      <c r="E76" s="303"/>
    </row>
    <row r="77" spans="1:5" s="21" customFormat="1" ht="12">
      <c r="A77" s="313"/>
      <c r="B77" s="314"/>
      <c r="C77" s="314" t="s">
        <v>453</v>
      </c>
      <c r="D77" s="315" t="s">
        <v>471</v>
      </c>
      <c r="E77" s="303"/>
    </row>
    <row r="78" spans="1:5" s="21" customFormat="1" ht="12">
      <c r="A78" s="313"/>
      <c r="B78" s="314"/>
      <c r="C78" s="314" t="s">
        <v>455</v>
      </c>
      <c r="D78" s="315" t="s">
        <v>472</v>
      </c>
      <c r="E78" s="303"/>
    </row>
    <row r="79" spans="1:5" s="21" customFormat="1" ht="12">
      <c r="A79" s="313"/>
      <c r="B79" s="314"/>
      <c r="C79" s="314" t="s">
        <v>473</v>
      </c>
      <c r="D79" s="315" t="s">
        <v>474</v>
      </c>
      <c r="E79" s="303"/>
    </row>
    <row r="80" spans="1:5" s="21" customFormat="1" ht="12">
      <c r="A80" s="313"/>
      <c r="B80" s="314"/>
      <c r="C80" s="314" t="s">
        <v>475</v>
      </c>
      <c r="D80" s="315" t="s">
        <v>476</v>
      </c>
      <c r="E80" s="303"/>
    </row>
    <row r="81" spans="1:5" s="21" customFormat="1" ht="12">
      <c r="A81" s="316"/>
      <c r="B81" s="317"/>
      <c r="C81" s="317" t="s">
        <v>477</v>
      </c>
      <c r="D81" s="318" t="s">
        <v>478</v>
      </c>
      <c r="E81" s="303"/>
    </row>
    <row r="82" spans="1:5" s="21" customFormat="1" ht="12">
      <c r="A82" s="313" t="s">
        <v>758</v>
      </c>
      <c r="B82" s="314" t="s">
        <v>444</v>
      </c>
      <c r="C82" s="314"/>
      <c r="D82" s="315" t="s">
        <v>479</v>
      </c>
      <c r="E82" s="303"/>
    </row>
    <row r="83" spans="1:5" s="21" customFormat="1" ht="12">
      <c r="A83" s="313"/>
      <c r="B83" s="314"/>
      <c r="C83" s="314"/>
      <c r="D83" s="315" t="s">
        <v>480</v>
      </c>
      <c r="E83" s="303"/>
    </row>
    <row r="84" spans="1:5" s="21" customFormat="1" ht="24">
      <c r="A84" s="313"/>
      <c r="B84" s="314"/>
      <c r="C84" s="314"/>
      <c r="D84" s="315" t="s">
        <v>481</v>
      </c>
      <c r="E84" s="303"/>
    </row>
    <row r="85" spans="1:5" s="21" customFormat="1" ht="12">
      <c r="A85" s="313"/>
      <c r="B85" s="314"/>
      <c r="C85" s="314"/>
      <c r="D85" s="315" t="s">
        <v>482</v>
      </c>
      <c r="E85" s="303"/>
    </row>
    <row r="86" spans="1:5" s="21" customFormat="1" ht="12">
      <c r="A86" s="313"/>
      <c r="B86" s="314"/>
      <c r="C86" s="314" t="s">
        <v>445</v>
      </c>
      <c r="D86" s="315" t="s">
        <v>483</v>
      </c>
      <c r="E86" s="303"/>
    </row>
    <row r="87" spans="1:5" s="21" customFormat="1" ht="12">
      <c r="A87" s="313"/>
      <c r="B87" s="314"/>
      <c r="C87" s="314"/>
      <c r="D87" s="315" t="s">
        <v>484</v>
      </c>
      <c r="E87" s="303"/>
    </row>
    <row r="88" spans="1:5" s="21" customFormat="1" ht="12">
      <c r="A88" s="313"/>
      <c r="B88" s="314"/>
      <c r="C88" s="314"/>
      <c r="D88" s="315" t="s">
        <v>485</v>
      </c>
      <c r="E88" s="303"/>
    </row>
    <row r="89" spans="1:5" s="21" customFormat="1" ht="12">
      <c r="A89" s="313"/>
      <c r="B89" s="314"/>
      <c r="C89" s="314"/>
      <c r="D89" s="315" t="s">
        <v>486</v>
      </c>
      <c r="E89" s="303"/>
    </row>
    <row r="90" spans="1:5" s="21" customFormat="1" ht="12">
      <c r="A90" s="313"/>
      <c r="B90" s="314"/>
      <c r="C90" s="314"/>
      <c r="D90" s="315" t="s">
        <v>487</v>
      </c>
      <c r="E90" s="303"/>
    </row>
    <row r="91" spans="1:5" s="21" customFormat="1" ht="12">
      <c r="A91" s="313"/>
      <c r="B91" s="314"/>
      <c r="C91" s="314" t="s">
        <v>447</v>
      </c>
      <c r="D91" s="315" t="s">
        <v>488</v>
      </c>
      <c r="E91" s="303"/>
    </row>
    <row r="92" spans="1:5" s="21" customFormat="1" ht="12">
      <c r="A92" s="313"/>
      <c r="B92" s="314"/>
      <c r="C92" s="314"/>
      <c r="D92" s="315" t="s">
        <v>489</v>
      </c>
      <c r="E92" s="303"/>
    </row>
    <row r="93" spans="1:5" s="21" customFormat="1" ht="24">
      <c r="A93" s="313"/>
      <c r="B93" s="314"/>
      <c r="C93" s="314"/>
      <c r="D93" s="315" t="s">
        <v>490</v>
      </c>
      <c r="E93" s="303"/>
    </row>
    <row r="94" spans="1:5" s="21" customFormat="1" ht="12">
      <c r="A94" s="313"/>
      <c r="B94" s="314"/>
      <c r="C94" s="314"/>
      <c r="D94" s="315" t="s">
        <v>491</v>
      </c>
      <c r="E94" s="303"/>
    </row>
    <row r="95" spans="1:5" s="21" customFormat="1" ht="12">
      <c r="A95" s="313"/>
      <c r="B95" s="314"/>
      <c r="C95" s="314"/>
      <c r="D95" s="315" t="s">
        <v>492</v>
      </c>
      <c r="E95" s="303"/>
    </row>
    <row r="96" spans="1:5" s="21" customFormat="1" ht="12">
      <c r="A96" s="313"/>
      <c r="B96" s="314"/>
      <c r="C96" s="314"/>
      <c r="D96" s="315" t="s">
        <v>493</v>
      </c>
      <c r="E96" s="303"/>
    </row>
    <row r="97" spans="1:5" s="21" customFormat="1" ht="12">
      <c r="A97" s="313"/>
      <c r="B97" s="314"/>
      <c r="C97" s="314"/>
      <c r="D97" s="315" t="s">
        <v>494</v>
      </c>
      <c r="E97" s="303"/>
    </row>
    <row r="98" spans="1:5" s="21" customFormat="1" ht="12">
      <c r="A98" s="313"/>
      <c r="B98" s="314"/>
      <c r="C98" s="314"/>
      <c r="D98" s="315" t="s">
        <v>495</v>
      </c>
      <c r="E98" s="303"/>
    </row>
    <row r="99" spans="1:5" s="21" customFormat="1" ht="12">
      <c r="A99" s="313"/>
      <c r="B99" s="314"/>
      <c r="C99" s="314" t="s">
        <v>449</v>
      </c>
      <c r="D99" s="315" t="s">
        <v>496</v>
      </c>
      <c r="E99" s="303"/>
    </row>
    <row r="100" spans="1:5" s="21" customFormat="1" ht="12">
      <c r="A100" s="313"/>
      <c r="B100" s="314"/>
      <c r="C100" s="314"/>
      <c r="D100" s="315" t="s">
        <v>497</v>
      </c>
      <c r="E100" s="303"/>
    </row>
    <row r="101" spans="1:5" s="21" customFormat="1" ht="12">
      <c r="A101" s="313"/>
      <c r="B101" s="314"/>
      <c r="C101" s="314"/>
      <c r="D101" s="315" t="s">
        <v>498</v>
      </c>
      <c r="E101" s="303"/>
    </row>
    <row r="102" spans="1:5" s="21" customFormat="1" ht="12">
      <c r="A102" s="313"/>
      <c r="B102" s="314"/>
      <c r="C102" s="314"/>
      <c r="D102" s="315" t="s">
        <v>499</v>
      </c>
      <c r="E102" s="303"/>
    </row>
    <row r="103" spans="1:5" s="21" customFormat="1" ht="12">
      <c r="A103" s="313"/>
      <c r="B103" s="314"/>
      <c r="C103" s="314"/>
      <c r="D103" s="315" t="s">
        <v>500</v>
      </c>
      <c r="E103" s="303"/>
    </row>
    <row r="104" spans="1:5" s="21" customFormat="1" ht="12">
      <c r="A104" s="313"/>
      <c r="B104" s="314"/>
      <c r="C104" s="314"/>
      <c r="D104" s="315" t="s">
        <v>501</v>
      </c>
      <c r="E104" s="303"/>
    </row>
    <row r="105" spans="1:5" s="21" customFormat="1" ht="12">
      <c r="A105" s="313"/>
      <c r="B105" s="314"/>
      <c r="C105" s="314"/>
      <c r="D105" s="315" t="s">
        <v>502</v>
      </c>
      <c r="E105" s="303"/>
    </row>
    <row r="106" spans="1:5" s="21" customFormat="1" ht="12">
      <c r="A106" s="313"/>
      <c r="B106" s="314"/>
      <c r="C106" s="314"/>
      <c r="D106" s="315" t="s">
        <v>503</v>
      </c>
      <c r="E106" s="303"/>
    </row>
    <row r="107" spans="1:5" s="21" customFormat="1" ht="12">
      <c r="A107" s="316"/>
      <c r="B107" s="317"/>
      <c r="C107" s="317"/>
      <c r="D107" s="318" t="s">
        <v>504</v>
      </c>
      <c r="E107" s="303"/>
    </row>
    <row r="108" spans="1:5" s="21" customFormat="1" ht="24">
      <c r="A108" s="439" t="s">
        <v>759</v>
      </c>
      <c r="B108" s="442" t="s">
        <v>444</v>
      </c>
      <c r="C108" s="442"/>
      <c r="D108" s="321" t="s">
        <v>505</v>
      </c>
      <c r="E108" s="303"/>
    </row>
    <row r="109" spans="1:5" s="21" customFormat="1" ht="24">
      <c r="A109" s="440"/>
      <c r="B109" s="443"/>
      <c r="C109" s="443"/>
      <c r="D109" s="315" t="s">
        <v>506</v>
      </c>
      <c r="E109" s="303"/>
    </row>
    <row r="110" spans="1:5" s="21" customFormat="1" ht="36">
      <c r="A110" s="440"/>
      <c r="B110" s="443"/>
      <c r="C110" s="443"/>
      <c r="D110" s="315" t="s">
        <v>507</v>
      </c>
      <c r="E110" s="303"/>
    </row>
    <row r="111" spans="1:5" s="21" customFormat="1" ht="36">
      <c r="A111" s="441"/>
      <c r="B111" s="444"/>
      <c r="C111" s="444"/>
      <c r="D111" s="318" t="s">
        <v>508</v>
      </c>
      <c r="E111" s="303"/>
    </row>
    <row r="112" spans="1:5" s="21" customFormat="1" ht="12">
      <c r="A112" s="445" t="s">
        <v>509</v>
      </c>
      <c r="B112" s="314" t="s">
        <v>510</v>
      </c>
      <c r="C112" s="314" t="s">
        <v>445</v>
      </c>
      <c r="D112" s="315" t="s">
        <v>511</v>
      </c>
      <c r="E112" s="303"/>
    </row>
    <row r="113" spans="1:5" s="21" customFormat="1" ht="12">
      <c r="A113" s="438"/>
      <c r="B113" s="314"/>
      <c r="C113" s="314" t="s">
        <v>447</v>
      </c>
      <c r="D113" s="315" t="s">
        <v>512</v>
      </c>
      <c r="E113" s="303"/>
    </row>
    <row r="114" spans="1:5" s="21" customFormat="1" ht="12">
      <c r="A114" s="315"/>
      <c r="B114" s="314"/>
      <c r="C114" s="314" t="s">
        <v>449</v>
      </c>
      <c r="D114" s="315" t="s">
        <v>513</v>
      </c>
      <c r="E114" s="303"/>
    </row>
    <row r="115" spans="1:5" s="21" customFormat="1" ht="12">
      <c r="A115" s="315"/>
      <c r="B115" s="314"/>
      <c r="C115" s="314" t="s">
        <v>451</v>
      </c>
      <c r="D115" s="315" t="s">
        <v>514</v>
      </c>
      <c r="E115" s="303"/>
    </row>
    <row r="116" spans="1:5" s="21" customFormat="1" ht="12">
      <c r="A116" s="315"/>
      <c r="B116" s="314"/>
      <c r="C116" s="314" t="s">
        <v>453</v>
      </c>
      <c r="D116" s="315" t="s">
        <v>515</v>
      </c>
      <c r="E116" s="303"/>
    </row>
    <row r="117" spans="1:5" s="21" customFormat="1" ht="12">
      <c r="A117" s="305"/>
      <c r="B117" s="317"/>
      <c r="C117" s="317" t="s">
        <v>455</v>
      </c>
      <c r="D117" s="318" t="s">
        <v>516</v>
      </c>
      <c r="E117" s="303"/>
    </row>
    <row r="118" spans="1:5" s="21" customFormat="1" ht="12">
      <c r="A118" s="323" t="s">
        <v>517</v>
      </c>
      <c r="B118" s="314"/>
      <c r="C118" s="314" t="s">
        <v>445</v>
      </c>
      <c r="D118" s="315" t="s">
        <v>518</v>
      </c>
      <c r="E118" s="303"/>
    </row>
    <row r="119" spans="1:5" s="21" customFormat="1" ht="12">
      <c r="A119" s="323"/>
      <c r="B119" s="314"/>
      <c r="C119" s="314" t="s">
        <v>447</v>
      </c>
      <c r="D119" s="315" t="s">
        <v>519</v>
      </c>
      <c r="E119" s="303"/>
    </row>
    <row r="120" spans="1:5" s="21" customFormat="1" ht="12">
      <c r="A120" s="323"/>
      <c r="B120" s="314"/>
      <c r="C120" s="314" t="s">
        <v>449</v>
      </c>
      <c r="D120" s="315" t="s">
        <v>520</v>
      </c>
      <c r="E120" s="303"/>
    </row>
    <row r="121" spans="1:5" s="21" customFormat="1" ht="12">
      <c r="A121" s="323"/>
      <c r="B121" s="314"/>
      <c r="C121" s="314" t="s">
        <v>451</v>
      </c>
      <c r="D121" s="315" t="s">
        <v>521</v>
      </c>
      <c r="E121" s="303"/>
    </row>
    <row r="122" spans="1:5" s="21" customFormat="1" ht="12">
      <c r="A122" s="323"/>
      <c r="B122" s="314"/>
      <c r="C122" s="314" t="s">
        <v>453</v>
      </c>
      <c r="D122" s="315" t="s">
        <v>522</v>
      </c>
      <c r="E122" s="303"/>
    </row>
    <row r="123" spans="1:5" s="21" customFormat="1" ht="10.25" customHeight="1">
      <c r="A123" s="423" t="s">
        <v>523</v>
      </c>
      <c r="B123" s="337" t="s">
        <v>730</v>
      </c>
      <c r="C123" s="337" t="s">
        <v>445</v>
      </c>
      <c r="D123" s="319" t="s">
        <v>524</v>
      </c>
      <c r="E123" s="303"/>
    </row>
    <row r="124" spans="1:5" s="21" customFormat="1" ht="12">
      <c r="A124" s="424"/>
      <c r="B124" s="335"/>
      <c r="C124" s="335" t="s">
        <v>447</v>
      </c>
      <c r="D124" s="313" t="s">
        <v>525</v>
      </c>
      <c r="E124" s="303"/>
    </row>
    <row r="125" spans="1:5" s="21" customFormat="1" ht="12">
      <c r="A125" s="346"/>
      <c r="B125" s="335"/>
      <c r="C125" s="335" t="s">
        <v>449</v>
      </c>
      <c r="D125" s="313" t="s">
        <v>526</v>
      </c>
      <c r="E125" s="303"/>
    </row>
    <row r="126" spans="1:5" s="21" customFormat="1" ht="12">
      <c r="A126" s="346"/>
      <c r="B126" s="335"/>
      <c r="C126" s="335" t="s">
        <v>451</v>
      </c>
      <c r="D126" s="313" t="s">
        <v>527</v>
      </c>
      <c r="E126" s="303"/>
    </row>
    <row r="127" spans="1:5" s="21" customFormat="1" ht="12">
      <c r="A127" s="346"/>
      <c r="B127" s="335"/>
      <c r="C127" s="335" t="s">
        <v>453</v>
      </c>
      <c r="D127" s="313" t="s">
        <v>528</v>
      </c>
      <c r="E127" s="303"/>
    </row>
    <row r="128" spans="1:5" s="21" customFormat="1" ht="12">
      <c r="A128" s="346"/>
      <c r="B128" s="335"/>
      <c r="C128" s="335" t="s">
        <v>455</v>
      </c>
      <c r="D128" s="313" t="s">
        <v>529</v>
      </c>
      <c r="E128" s="303"/>
    </row>
    <row r="129" spans="1:5" s="21" customFormat="1" ht="12">
      <c r="A129" s="346"/>
      <c r="B129" s="335"/>
      <c r="C129" s="335" t="s">
        <v>473</v>
      </c>
      <c r="D129" s="313" t="s">
        <v>530</v>
      </c>
      <c r="E129" s="303"/>
    </row>
    <row r="130" spans="1:5" s="21" customFormat="1" ht="12">
      <c r="A130" s="346"/>
      <c r="B130" s="335"/>
      <c r="C130" s="335" t="s">
        <v>475</v>
      </c>
      <c r="D130" s="313" t="s">
        <v>531</v>
      </c>
      <c r="E130" s="303"/>
    </row>
    <row r="131" spans="1:5" s="21" customFormat="1" ht="12">
      <c r="A131" s="346"/>
      <c r="B131" s="335"/>
      <c r="C131" s="335" t="s">
        <v>477</v>
      </c>
      <c r="D131" s="313" t="s">
        <v>532</v>
      </c>
      <c r="E131" s="303"/>
    </row>
    <row r="132" spans="1:5" s="21" customFormat="1" ht="12">
      <c r="A132" s="346"/>
      <c r="B132" s="335"/>
      <c r="C132" s="335" t="s">
        <v>533</v>
      </c>
      <c r="D132" s="313" t="s">
        <v>534</v>
      </c>
      <c r="E132" s="303"/>
    </row>
    <row r="133" spans="1:5" s="21" customFormat="1" ht="12">
      <c r="A133" s="423" t="s">
        <v>695</v>
      </c>
      <c r="B133" s="337" t="s">
        <v>510</v>
      </c>
      <c r="C133" s="337" t="s">
        <v>445</v>
      </c>
      <c r="D133" s="319" t="s">
        <v>696</v>
      </c>
      <c r="E133" s="303"/>
    </row>
    <row r="134" spans="1:5" s="21" customFormat="1" ht="12">
      <c r="A134" s="424"/>
      <c r="B134" s="335"/>
      <c r="C134" s="335" t="s">
        <v>447</v>
      </c>
      <c r="D134" s="313" t="s">
        <v>697</v>
      </c>
      <c r="E134" s="303"/>
    </row>
    <row r="135" spans="1:5" s="21" customFormat="1" ht="12">
      <c r="A135" s="346"/>
      <c r="B135" s="335"/>
      <c r="C135" s="335" t="s">
        <v>449</v>
      </c>
      <c r="D135" s="313" t="s">
        <v>698</v>
      </c>
      <c r="E135" s="303"/>
    </row>
    <row r="136" spans="1:5" s="21" customFormat="1" ht="12">
      <c r="A136" s="346"/>
      <c r="B136" s="335"/>
      <c r="C136" s="335" t="s">
        <v>451</v>
      </c>
      <c r="D136" s="313" t="s">
        <v>699</v>
      </c>
      <c r="E136" s="303"/>
    </row>
    <row r="137" spans="1:5" s="21" customFormat="1" ht="12">
      <c r="A137" s="346"/>
      <c r="B137" s="335"/>
      <c r="C137" s="335" t="s">
        <v>453</v>
      </c>
      <c r="D137" s="313" t="s">
        <v>700</v>
      </c>
      <c r="E137" s="303"/>
    </row>
    <row r="138" spans="1:5" s="21" customFormat="1" ht="12">
      <c r="A138" s="346"/>
      <c r="B138" s="335"/>
      <c r="C138" s="335" t="s">
        <v>455</v>
      </c>
      <c r="D138" s="313" t="s">
        <v>701</v>
      </c>
      <c r="E138" s="303"/>
    </row>
    <row r="139" spans="1:5" s="21" customFormat="1" ht="12">
      <c r="A139" s="346"/>
      <c r="B139" s="335"/>
      <c r="C139" s="335" t="s">
        <v>473</v>
      </c>
      <c r="D139" s="313" t="s">
        <v>702</v>
      </c>
      <c r="E139" s="303"/>
    </row>
    <row r="140" spans="1:5" s="21" customFormat="1" ht="12">
      <c r="A140" s="346"/>
      <c r="B140" s="335"/>
      <c r="C140" s="335" t="s">
        <v>475</v>
      </c>
      <c r="D140" s="313" t="s">
        <v>703</v>
      </c>
      <c r="E140" s="303"/>
    </row>
    <row r="141" spans="1:5" s="21" customFormat="1" ht="12">
      <c r="A141" s="346"/>
      <c r="B141" s="335"/>
      <c r="C141" s="335" t="s">
        <v>477</v>
      </c>
      <c r="D141" s="313" t="s">
        <v>704</v>
      </c>
      <c r="E141" s="303"/>
    </row>
    <row r="142" spans="1:5" s="21" customFormat="1" ht="12">
      <c r="A142" s="346"/>
      <c r="B142" s="335"/>
      <c r="C142" s="335" t="s">
        <v>533</v>
      </c>
      <c r="D142" s="313" t="s">
        <v>530</v>
      </c>
      <c r="E142" s="303"/>
    </row>
    <row r="143" spans="1:5" s="21" customFormat="1" ht="12">
      <c r="A143" s="346"/>
      <c r="B143" s="335"/>
      <c r="C143" s="335" t="s">
        <v>547</v>
      </c>
      <c r="D143" s="313" t="s">
        <v>531</v>
      </c>
      <c r="E143" s="303"/>
    </row>
    <row r="144" spans="1:5" s="21" customFormat="1" ht="12">
      <c r="A144" s="346"/>
      <c r="B144" s="335"/>
      <c r="C144" s="335" t="s">
        <v>549</v>
      </c>
      <c r="D144" s="313" t="s">
        <v>705</v>
      </c>
      <c r="E144" s="303"/>
    </row>
    <row r="145" spans="1:5" s="21" customFormat="1" ht="12">
      <c r="A145" s="346"/>
      <c r="B145" s="328"/>
      <c r="C145" s="328" t="s">
        <v>706</v>
      </c>
      <c r="D145" s="327" t="s">
        <v>707</v>
      </c>
      <c r="E145" s="303"/>
    </row>
    <row r="146" spans="1:5" s="21" customFormat="1" ht="12">
      <c r="A146" s="352" t="s">
        <v>535</v>
      </c>
      <c r="B146" s="325" t="s">
        <v>536</v>
      </c>
      <c r="C146" s="353" t="s">
        <v>445</v>
      </c>
      <c r="D146" s="324" t="s">
        <v>537</v>
      </c>
      <c r="E146" s="303"/>
    </row>
    <row r="147" spans="1:5" s="21" customFormat="1" ht="12">
      <c r="A147" s="354"/>
      <c r="B147" s="328"/>
      <c r="C147" s="355" t="s">
        <v>447</v>
      </c>
      <c r="D147" s="327" t="s">
        <v>538</v>
      </c>
      <c r="E147" s="303"/>
    </row>
    <row r="148" spans="1:5" s="21" customFormat="1" ht="12">
      <c r="A148" s="354"/>
      <c r="B148" s="328"/>
      <c r="C148" s="355" t="s">
        <v>449</v>
      </c>
      <c r="D148" s="327" t="s">
        <v>539</v>
      </c>
      <c r="E148" s="303"/>
    </row>
    <row r="149" spans="1:5" s="21" customFormat="1" ht="12">
      <c r="A149" s="354"/>
      <c r="B149" s="328"/>
      <c r="C149" s="355" t="s">
        <v>451</v>
      </c>
      <c r="D149" s="327" t="s">
        <v>540</v>
      </c>
      <c r="E149" s="303"/>
    </row>
    <row r="150" spans="1:5" s="21" customFormat="1" ht="12">
      <c r="A150" s="354"/>
      <c r="B150" s="328"/>
      <c r="C150" s="355" t="s">
        <v>453</v>
      </c>
      <c r="D150" s="327" t="s">
        <v>541</v>
      </c>
      <c r="E150" s="303"/>
    </row>
    <row r="151" spans="1:5" s="21" customFormat="1" ht="12">
      <c r="A151" s="354"/>
      <c r="B151" s="328"/>
      <c r="C151" s="355" t="s">
        <v>455</v>
      </c>
      <c r="D151" s="327" t="s">
        <v>542</v>
      </c>
      <c r="E151" s="303"/>
    </row>
    <row r="152" spans="1:5" s="21" customFormat="1" ht="12">
      <c r="A152" s="354"/>
      <c r="B152" s="328"/>
      <c r="C152" s="355" t="s">
        <v>473</v>
      </c>
      <c r="D152" s="327" t="s">
        <v>543</v>
      </c>
      <c r="E152" s="303"/>
    </row>
    <row r="153" spans="1:5" s="21" customFormat="1" ht="12">
      <c r="A153" s="354"/>
      <c r="B153" s="328"/>
      <c r="C153" s="355" t="s">
        <v>475</v>
      </c>
      <c r="D153" s="327" t="s">
        <v>544</v>
      </c>
      <c r="E153" s="303"/>
    </row>
    <row r="154" spans="1:5" s="21" customFormat="1" ht="12">
      <c r="A154" s="354"/>
      <c r="B154" s="328"/>
      <c r="C154" s="355" t="s">
        <v>477</v>
      </c>
      <c r="D154" s="327" t="s">
        <v>545</v>
      </c>
      <c r="E154" s="303"/>
    </row>
    <row r="155" spans="1:5" s="21" customFormat="1" ht="12">
      <c r="A155" s="354"/>
      <c r="B155" s="328"/>
      <c r="C155" s="355" t="s">
        <v>533</v>
      </c>
      <c r="D155" s="327" t="s">
        <v>546</v>
      </c>
      <c r="E155" s="303"/>
    </row>
    <row r="156" spans="1:5" s="21" customFormat="1" ht="12">
      <c r="A156" s="354"/>
      <c r="B156" s="328"/>
      <c r="C156" s="355" t="s">
        <v>547</v>
      </c>
      <c r="D156" s="327" t="s">
        <v>548</v>
      </c>
      <c r="E156" s="303"/>
    </row>
    <row r="157" spans="1:5" s="21" customFormat="1" ht="12.75" customHeight="1">
      <c r="A157" s="354"/>
      <c r="B157" s="328"/>
      <c r="C157" s="355" t="s">
        <v>549</v>
      </c>
      <c r="D157" s="327" t="s">
        <v>550</v>
      </c>
      <c r="E157" s="303"/>
    </row>
    <row r="158" spans="1:5" s="21" customFormat="1" ht="12">
      <c r="A158" s="307" t="s">
        <v>708</v>
      </c>
      <c r="B158" s="337" t="s">
        <v>536</v>
      </c>
      <c r="C158" s="356" t="s">
        <v>445</v>
      </c>
      <c r="D158" s="319" t="s">
        <v>709</v>
      </c>
      <c r="E158" s="303"/>
    </row>
    <row r="159" spans="1:5" s="21" customFormat="1" ht="12">
      <c r="A159" s="346"/>
      <c r="B159" s="335"/>
      <c r="C159" s="357" t="s">
        <v>447</v>
      </c>
      <c r="D159" s="313" t="s">
        <v>710</v>
      </c>
      <c r="E159" s="303"/>
    </row>
    <row r="160" spans="1:5" s="21" customFormat="1" ht="12">
      <c r="A160" s="346"/>
      <c r="B160" s="335"/>
      <c r="C160" s="357" t="s">
        <v>449</v>
      </c>
      <c r="D160" s="313" t="s">
        <v>711</v>
      </c>
      <c r="E160" s="303"/>
    </row>
    <row r="161" spans="1:5" s="21" customFormat="1" ht="12">
      <c r="A161" s="346"/>
      <c r="B161" s="335"/>
      <c r="C161" s="357" t="s">
        <v>451</v>
      </c>
      <c r="D161" s="358" t="s">
        <v>712</v>
      </c>
      <c r="E161" s="303"/>
    </row>
    <row r="162" spans="1:5" s="21" customFormat="1" ht="12">
      <c r="A162" s="346"/>
      <c r="B162" s="335"/>
      <c r="C162" s="357" t="s">
        <v>453</v>
      </c>
      <c r="D162" s="313" t="s">
        <v>713</v>
      </c>
      <c r="E162" s="303"/>
    </row>
    <row r="163" spans="1:5" s="21" customFormat="1" ht="12">
      <c r="A163" s="346"/>
      <c r="B163" s="335"/>
      <c r="C163" s="357" t="s">
        <v>455</v>
      </c>
      <c r="D163" s="313" t="s">
        <v>714</v>
      </c>
      <c r="E163" s="303"/>
    </row>
    <row r="164" spans="1:5" s="21" customFormat="1" ht="12">
      <c r="A164" s="346"/>
      <c r="B164" s="335"/>
      <c r="C164" s="357" t="s">
        <v>473</v>
      </c>
      <c r="D164" s="313" t="s">
        <v>715</v>
      </c>
      <c r="E164" s="303"/>
    </row>
    <row r="165" spans="1:5" s="21" customFormat="1" ht="12">
      <c r="A165" s="307" t="s">
        <v>716</v>
      </c>
      <c r="B165" s="337" t="s">
        <v>536</v>
      </c>
      <c r="C165" s="356" t="s">
        <v>445</v>
      </c>
      <c r="D165" s="319" t="s">
        <v>717</v>
      </c>
      <c r="E165" s="303"/>
    </row>
    <row r="166" spans="1:5" s="21" customFormat="1" ht="12">
      <c r="A166" s="346"/>
      <c r="B166" s="335"/>
      <c r="C166" s="357" t="s">
        <v>447</v>
      </c>
      <c r="D166" s="313" t="s">
        <v>718</v>
      </c>
      <c r="E166" s="303"/>
    </row>
    <row r="167" spans="1:5" s="21" customFormat="1" ht="12">
      <c r="A167" s="346"/>
      <c r="B167" s="335"/>
      <c r="C167" s="357" t="s">
        <v>449</v>
      </c>
      <c r="D167" s="313" t="s">
        <v>719</v>
      </c>
      <c r="E167" s="303"/>
    </row>
    <row r="168" spans="1:5" s="21" customFormat="1" ht="12">
      <c r="A168" s="346"/>
      <c r="B168" s="335"/>
      <c r="C168" s="357" t="s">
        <v>451</v>
      </c>
      <c r="D168" s="313" t="s">
        <v>720</v>
      </c>
      <c r="E168" s="303"/>
    </row>
    <row r="169" spans="1:5" s="21" customFormat="1" ht="13.5" customHeight="1">
      <c r="A169" s="346"/>
      <c r="B169" s="335"/>
      <c r="C169" s="357" t="s">
        <v>453</v>
      </c>
      <c r="D169" s="313" t="s">
        <v>721</v>
      </c>
      <c r="E169" s="303"/>
    </row>
    <row r="170" spans="1:5" ht="36">
      <c r="A170" s="324" t="s">
        <v>551</v>
      </c>
      <c r="B170" s="325" t="s">
        <v>536</v>
      </c>
      <c r="C170" s="326" t="s">
        <v>445</v>
      </c>
      <c r="D170" s="324" t="s">
        <v>552</v>
      </c>
      <c r="E170" s="303"/>
    </row>
    <row r="171" spans="1:5" ht="10.25" customHeight="1">
      <c r="A171" s="327"/>
      <c r="B171" s="328"/>
      <c r="C171" s="329" t="s">
        <v>447</v>
      </c>
      <c r="D171" s="327" t="s">
        <v>553</v>
      </c>
      <c r="E171" s="303"/>
    </row>
    <row r="172" spans="1:5" ht="24">
      <c r="A172" s="327"/>
      <c r="B172" s="328"/>
      <c r="C172" s="329" t="s">
        <v>449</v>
      </c>
      <c r="D172" s="327" t="s">
        <v>554</v>
      </c>
      <c r="E172" s="303"/>
    </row>
    <row r="173" spans="1:5" ht="36">
      <c r="A173" s="327"/>
      <c r="B173" s="328"/>
      <c r="C173" s="329" t="s">
        <v>451</v>
      </c>
      <c r="D173" s="327" t="s">
        <v>555</v>
      </c>
      <c r="E173" s="303"/>
    </row>
    <row r="174" spans="1:5" ht="36">
      <c r="A174" s="330"/>
      <c r="B174" s="331"/>
      <c r="C174" s="332" t="s">
        <v>453</v>
      </c>
      <c r="D174" s="330" t="s">
        <v>556</v>
      </c>
      <c r="E174" s="303"/>
    </row>
    <row r="175" spans="1:5" ht="12">
      <c r="A175" s="322" t="s">
        <v>557</v>
      </c>
      <c r="B175" s="320" t="s">
        <v>536</v>
      </c>
      <c r="C175" s="320" t="s">
        <v>445</v>
      </c>
      <c r="D175" s="333" t="s">
        <v>558</v>
      </c>
      <c r="E175" s="303"/>
    </row>
    <row r="176" spans="1:5" ht="60">
      <c r="A176" s="323"/>
      <c r="B176" s="314"/>
      <c r="C176" s="314"/>
      <c r="D176" s="315" t="s">
        <v>559</v>
      </c>
      <c r="E176" s="303"/>
    </row>
    <row r="177" spans="1:5" ht="36">
      <c r="A177" s="323"/>
      <c r="B177" s="314"/>
      <c r="C177" s="314"/>
      <c r="D177" s="315" t="s">
        <v>560</v>
      </c>
      <c r="E177" s="303"/>
    </row>
    <row r="178" spans="1:5" ht="36">
      <c r="A178" s="323"/>
      <c r="B178" s="314"/>
      <c r="C178" s="314"/>
      <c r="D178" s="315" t="s">
        <v>561</v>
      </c>
      <c r="E178" s="303"/>
    </row>
    <row r="179" spans="1:5" ht="36">
      <c r="A179" s="305"/>
      <c r="B179" s="317"/>
      <c r="C179" s="317" t="s">
        <v>447</v>
      </c>
      <c r="D179" s="334" t="s">
        <v>750</v>
      </c>
      <c r="E179" s="303"/>
    </row>
    <row r="180" spans="1:5" ht="10.25" customHeight="1">
      <c r="A180" s="313" t="s">
        <v>562</v>
      </c>
      <c r="B180" s="335" t="s">
        <v>536</v>
      </c>
      <c r="C180" s="336" t="s">
        <v>445</v>
      </c>
      <c r="D180" s="313" t="s">
        <v>563</v>
      </c>
      <c r="E180" s="303"/>
    </row>
    <row r="181" spans="1:5" ht="12">
      <c r="A181" s="313"/>
      <c r="B181" s="335"/>
      <c r="C181" s="336" t="s">
        <v>447</v>
      </c>
      <c r="D181" s="313" t="s">
        <v>564</v>
      </c>
      <c r="E181" s="303"/>
    </row>
    <row r="182" spans="1:5" ht="12">
      <c r="A182" s="313"/>
      <c r="B182" s="335"/>
      <c r="C182" s="336" t="s">
        <v>449</v>
      </c>
      <c r="D182" s="313" t="s">
        <v>565</v>
      </c>
      <c r="E182" s="303"/>
    </row>
    <row r="183" spans="1:5" ht="12">
      <c r="A183" s="313"/>
      <c r="B183" s="335"/>
      <c r="C183" s="336" t="s">
        <v>451</v>
      </c>
      <c r="D183" s="313" t="s">
        <v>566</v>
      </c>
      <c r="E183" s="303"/>
    </row>
    <row r="184" spans="1:5" ht="12">
      <c r="A184" s="313"/>
      <c r="B184" s="335"/>
      <c r="C184" s="336" t="s">
        <v>453</v>
      </c>
      <c r="D184" s="313" t="s">
        <v>567</v>
      </c>
      <c r="E184" s="303"/>
    </row>
    <row r="185" spans="1:5" ht="12">
      <c r="A185" s="319" t="s">
        <v>568</v>
      </c>
      <c r="B185" s="337" t="s">
        <v>536</v>
      </c>
      <c r="C185" s="337" t="s">
        <v>445</v>
      </c>
      <c r="D185" s="338" t="s">
        <v>569</v>
      </c>
      <c r="E185" s="303"/>
    </row>
    <row r="186" spans="1:5" ht="24">
      <c r="A186" s="313"/>
      <c r="B186" s="335"/>
      <c r="C186" s="335"/>
      <c r="D186" s="313" t="s">
        <v>570</v>
      </c>
      <c r="E186" s="303"/>
    </row>
    <row r="187" spans="1:5" ht="12">
      <c r="A187" s="313"/>
      <c r="B187" s="335"/>
      <c r="C187" s="335"/>
      <c r="D187" s="313" t="s">
        <v>571</v>
      </c>
      <c r="E187" s="303"/>
    </row>
    <row r="188" spans="1:5" ht="24">
      <c r="A188" s="313"/>
      <c r="B188" s="335"/>
      <c r="C188" s="335"/>
      <c r="D188" s="313" t="s">
        <v>572</v>
      </c>
      <c r="E188" s="303"/>
    </row>
    <row r="189" spans="1:5" ht="12">
      <c r="A189" s="313"/>
      <c r="B189" s="335"/>
      <c r="C189" s="335" t="s">
        <v>447</v>
      </c>
      <c r="D189" s="339" t="s">
        <v>573</v>
      </c>
      <c r="E189" s="303"/>
    </row>
    <row r="190" spans="1:5" ht="36">
      <c r="A190" s="313"/>
      <c r="B190" s="335"/>
      <c r="C190" s="335"/>
      <c r="D190" s="313" t="s">
        <v>574</v>
      </c>
      <c r="E190" s="303"/>
    </row>
    <row r="191" spans="1:5" ht="36">
      <c r="A191" s="313"/>
      <c r="B191" s="335"/>
      <c r="C191" s="335"/>
      <c r="D191" s="313" t="s">
        <v>575</v>
      </c>
      <c r="E191" s="303"/>
    </row>
    <row r="192" spans="1:5" ht="12">
      <c r="A192" s="313"/>
      <c r="B192" s="335"/>
      <c r="C192" s="335" t="s">
        <v>449</v>
      </c>
      <c r="D192" s="339" t="s">
        <v>576</v>
      </c>
      <c r="E192" s="303"/>
    </row>
    <row r="193" spans="1:5" ht="24">
      <c r="A193" s="316"/>
      <c r="B193" s="340"/>
      <c r="C193" s="340"/>
      <c r="D193" s="316" t="s">
        <v>577</v>
      </c>
      <c r="E193" s="303"/>
    </row>
    <row r="194" spans="1:5" ht="12">
      <c r="A194" s="346" t="s">
        <v>731</v>
      </c>
      <c r="B194" s="337" t="s">
        <v>578</v>
      </c>
      <c r="C194" s="319"/>
      <c r="D194" s="319" t="s">
        <v>579</v>
      </c>
      <c r="E194" s="303"/>
    </row>
    <row r="195" spans="1:5" ht="15">
      <c r="A195" s="307" t="s">
        <v>580</v>
      </c>
      <c r="B195" s="337" t="s">
        <v>581</v>
      </c>
      <c r="C195" s="319"/>
      <c r="D195" s="319" t="s">
        <v>582</v>
      </c>
      <c r="E195"/>
    </row>
    <row r="196" spans="1:5" ht="24">
      <c r="A196" s="423" t="s">
        <v>583</v>
      </c>
      <c r="B196" s="337" t="s">
        <v>578</v>
      </c>
      <c r="C196" s="341" t="s">
        <v>445</v>
      </c>
      <c r="D196" s="348" t="s">
        <v>746</v>
      </c>
    </row>
    <row r="197" spans="1:5" ht="24">
      <c r="A197" s="424"/>
      <c r="B197" s="335"/>
      <c r="C197" s="336" t="s">
        <v>447</v>
      </c>
      <c r="D197" s="349" t="s">
        <v>747</v>
      </c>
    </row>
    <row r="198" spans="1:5" ht="24">
      <c r="A198" s="424"/>
      <c r="B198" s="335"/>
      <c r="C198" s="336" t="s">
        <v>449</v>
      </c>
      <c r="D198" s="349" t="s">
        <v>748</v>
      </c>
    </row>
    <row r="199" spans="1:5" ht="12">
      <c r="A199" s="425"/>
      <c r="B199" s="342"/>
      <c r="C199" s="343" t="s">
        <v>451</v>
      </c>
      <c r="D199" s="350" t="s">
        <v>749</v>
      </c>
    </row>
    <row r="200" spans="1:5" ht="24">
      <c r="A200" s="426" t="s">
        <v>584</v>
      </c>
      <c r="B200" s="344" t="s">
        <v>578</v>
      </c>
      <c r="C200" s="345" t="s">
        <v>445</v>
      </c>
      <c r="D200" s="310" t="s">
        <v>585</v>
      </c>
    </row>
    <row r="201" spans="1:5" ht="24">
      <c r="A201" s="424"/>
      <c r="B201" s="335"/>
      <c r="C201" s="336" t="s">
        <v>447</v>
      </c>
      <c r="D201" s="313" t="s">
        <v>586</v>
      </c>
    </row>
    <row r="202" spans="1:5" ht="24">
      <c r="A202" s="424"/>
      <c r="B202" s="335"/>
      <c r="C202" s="336" t="s">
        <v>449</v>
      </c>
      <c r="D202" s="313" t="s">
        <v>587</v>
      </c>
    </row>
    <row r="203" spans="1:5" ht="48">
      <c r="A203" s="347" t="s">
        <v>732</v>
      </c>
      <c r="B203" s="342" t="s">
        <v>588</v>
      </c>
      <c r="C203" s="343"/>
      <c r="D203" s="351" t="s">
        <v>733</v>
      </c>
    </row>
    <row r="204" spans="1:5">
      <c r="A204" s="427" t="s">
        <v>589</v>
      </c>
      <c r="B204" s="427"/>
      <c r="C204" s="427"/>
      <c r="D204" s="427"/>
    </row>
    <row r="205" spans="1:5">
      <c r="A205" s="438" t="s">
        <v>590</v>
      </c>
      <c r="B205" s="438"/>
      <c r="C205" s="438"/>
      <c r="D205" s="438"/>
    </row>
  </sheetData>
  <mergeCells count="106">
    <mergeCell ref="C52:D52"/>
    <mergeCell ref="A39:B39"/>
    <mergeCell ref="C39:D39"/>
    <mergeCell ref="A33:B33"/>
    <mergeCell ref="C33:D33"/>
    <mergeCell ref="A34:B34"/>
    <mergeCell ref="C34:D34"/>
    <mergeCell ref="A35:B35"/>
    <mergeCell ref="A5:D5"/>
    <mergeCell ref="A15:B15"/>
    <mergeCell ref="C15:D15"/>
    <mergeCell ref="C20:D20"/>
    <mergeCell ref="A21:B21"/>
    <mergeCell ref="C21:D21"/>
    <mergeCell ref="A16:B16"/>
    <mergeCell ref="C16:D16"/>
    <mergeCell ref="C17:D17"/>
    <mergeCell ref="A18:B18"/>
    <mergeCell ref="C18:D18"/>
    <mergeCell ref="C11:D11"/>
    <mergeCell ref="A13:B13"/>
    <mergeCell ref="C14:D14"/>
    <mergeCell ref="A12:D12"/>
    <mergeCell ref="C13:D13"/>
    <mergeCell ref="A6:B6"/>
    <mergeCell ref="C6:D6"/>
    <mergeCell ref="A7:D7"/>
    <mergeCell ref="A8:B8"/>
    <mergeCell ref="C8:D9"/>
    <mergeCell ref="A9:B9"/>
    <mergeCell ref="A10:B10"/>
    <mergeCell ref="C10:D10"/>
    <mergeCell ref="A11:B11"/>
    <mergeCell ref="C50:D50"/>
    <mergeCell ref="C49:D49"/>
    <mergeCell ref="A50:B50"/>
    <mergeCell ref="A36:B36"/>
    <mergeCell ref="C36:D36"/>
    <mergeCell ref="A28:B28"/>
    <mergeCell ref="A29:B29"/>
    <mergeCell ref="C29:D29"/>
    <mergeCell ref="A30:B30"/>
    <mergeCell ref="C30:D30"/>
    <mergeCell ref="C28:D28"/>
    <mergeCell ref="C32:D32"/>
    <mergeCell ref="C35:D35"/>
    <mergeCell ref="A31:B31"/>
    <mergeCell ref="C31:D31"/>
    <mergeCell ref="A32:B32"/>
    <mergeCell ref="C24:D24"/>
    <mergeCell ref="A26:B26"/>
    <mergeCell ref="C26:D26"/>
    <mergeCell ref="A27:B27"/>
    <mergeCell ref="C27:D27"/>
    <mergeCell ref="A25:B25"/>
    <mergeCell ref="C25:D25"/>
    <mergeCell ref="C40:D40"/>
    <mergeCell ref="A47:D47"/>
    <mergeCell ref="A205:D205"/>
    <mergeCell ref="C56:D56"/>
    <mergeCell ref="A108:A111"/>
    <mergeCell ref="B108:B111"/>
    <mergeCell ref="C108:C111"/>
    <mergeCell ref="A112:A113"/>
    <mergeCell ref="A123:A124"/>
    <mergeCell ref="A14:B14"/>
    <mergeCell ref="A17:B17"/>
    <mergeCell ref="A22:B22"/>
    <mergeCell ref="A23:B23"/>
    <mergeCell ref="C22:D22"/>
    <mergeCell ref="C23:D23"/>
    <mergeCell ref="C43:D43"/>
    <mergeCell ref="A43:B43"/>
    <mergeCell ref="A44:B44"/>
    <mergeCell ref="C44:D44"/>
    <mergeCell ref="A45:B45"/>
    <mergeCell ref="C45:D45"/>
    <mergeCell ref="A42:B42"/>
    <mergeCell ref="C42:D42"/>
    <mergeCell ref="A19:B19"/>
    <mergeCell ref="C19:D19"/>
    <mergeCell ref="A20:B20"/>
    <mergeCell ref="E37:E38"/>
    <mergeCell ref="A133:A134"/>
    <mergeCell ref="A196:A199"/>
    <mergeCell ref="A200:A202"/>
    <mergeCell ref="A204:D204"/>
    <mergeCell ref="A53:B53"/>
    <mergeCell ref="C53:D53"/>
    <mergeCell ref="A54:B54"/>
    <mergeCell ref="C54:D54"/>
    <mergeCell ref="A55:D55"/>
    <mergeCell ref="C37:D38"/>
    <mergeCell ref="A51:B51"/>
    <mergeCell ref="C51:D51"/>
    <mergeCell ref="A52:B52"/>
    <mergeCell ref="A37:B37"/>
    <mergeCell ref="A38:B38"/>
    <mergeCell ref="A40:B40"/>
    <mergeCell ref="A46:B46"/>
    <mergeCell ref="C46:D46"/>
    <mergeCell ref="A49:B49"/>
    <mergeCell ref="A41:B41"/>
    <mergeCell ref="C41:D41"/>
    <mergeCell ref="A48:B48"/>
    <mergeCell ref="C48:D48"/>
  </mergeCells>
  <pageMargins left="0.25" right="0.25" top="0.75" bottom="0.75" header="0.3" footer="0.3"/>
  <pageSetup orientation="portrait" r:id="rId1"/>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10</vt:i4>
      </vt:variant>
      <vt:variant>
        <vt:lpstr>Именованные диапазоны</vt:lpstr>
      </vt:variant>
      <vt:variant>
        <vt:i4>1</vt:i4>
      </vt:variant>
    </vt:vector>
  </HeadingPairs>
  <TitlesOfParts>
    <vt:vector size="11" baseType="lpstr">
      <vt:lpstr>Table 1_THA</vt:lpstr>
      <vt:lpstr>Table 2_THA</vt:lpstr>
      <vt:lpstr>Table 3_THA</vt:lpstr>
      <vt:lpstr>Table 4_THA</vt:lpstr>
      <vt:lpstr>Table 5_THA</vt:lpstr>
      <vt:lpstr>Table 6_THA</vt:lpstr>
      <vt:lpstr>Table 7_THA</vt:lpstr>
      <vt:lpstr>Table 7a_THA</vt:lpstr>
      <vt:lpstr>Table 8_THA</vt:lpstr>
      <vt:lpstr>Table 8a_THA</vt:lpstr>
      <vt:lpstr>'Table 8a_THA'!Область_печати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Josephine Ferre</dc:creator>
  <cp:keywords/>
  <dc:description/>
  <cp:lastModifiedBy>Berik S. Tankimov</cp:lastModifiedBy>
  <cp:revision/>
  <dcterms:created xsi:type="dcterms:W3CDTF">2022-05-06T02:03:50Z</dcterms:created>
  <dcterms:modified xsi:type="dcterms:W3CDTF">2025-11-11T05:41:28Z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2025-04-07T05:16:38Z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0d83ae0f-8047-4595-8b46-c9554c8db871</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