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berik/Desktop/SME data analyst 3/2.Working Materials/1.2025 working materials/9.Country Chapter Reports 2025/CWA/TAJ/4.FINAL DATA TABLES AND CHARTS/"/>
    </mc:Choice>
  </mc:AlternateContent>
  <xr:revisionPtr revIDLastSave="0" documentId="13_ncr:1_{3253F1F2-65E0-A645-8713-8E4B42B93CE7}" xr6:coauthVersionLast="47" xr6:coauthVersionMax="47" xr10:uidLastSave="{00000000-0000-0000-0000-000000000000}"/>
  <bookViews>
    <workbookView xWindow="0" yWindow="0" windowWidth="20440" windowHeight="23040" tabRatio="661" xr2:uid="{00000000-000D-0000-FFFF-FFFF00000000}"/>
  </bookViews>
  <sheets>
    <sheet name="Table 1_TAJ" sheetId="6" r:id="rId1"/>
    <sheet name="Table 2_TAJ" sheetId="7" r:id="rId2"/>
    <sheet name="Table 3_TAJ" sheetId="8" r:id="rId3"/>
    <sheet name="Table 4_TAJ" sheetId="9" r:id="rId4"/>
    <sheet name="Table 5_TAJ" sheetId="10" r:id="rId5"/>
    <sheet name="Table 6_TAJ" sheetId="11" r:id="rId6"/>
    <sheet name="Table 6a_TAJ" sheetId="12" r:id="rId7"/>
    <sheet name="Table 7_TAJ" sheetId="13" r:id="rId8"/>
  </sheets>
  <definedNames>
    <definedName name="__MAIN__">#REF!</definedName>
    <definedName name="__spReport__">#REF!</definedName>
    <definedName name="__spReport1__">#REF!</definedName>
    <definedName name="__spReportSign__">#REF!</definedName>
    <definedName name="вп">#REF!</definedName>
    <definedName name="дата">#REF!</definedName>
    <definedName name="КодОтрасли">#REF!</definedName>
    <definedName name="КТ12">#REF!</definedName>
    <definedName name="Страны">#REF!</definedName>
    <definedName name="ф77">#REF!</definedName>
    <definedName name="ьтлодрпд">#REF!</definedName>
    <definedName name="Юрлица">#REF!</definedName>
    <definedName name="o">#REF!</definedName>
    <definedName name="q">#REF!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7" l="1"/>
  <c r="C35" i="9" l="1"/>
</calcChain>
</file>

<file path=xl/sharedStrings.xml><?xml version="1.0" encoding="utf-8"?>
<sst xmlns="http://schemas.openxmlformats.org/spreadsheetml/2006/main" count="746" uniqueCount="323">
  <si>
    <t>Asian Development Bank (ADB) Asia SME Monitor 2025</t>
  </si>
  <si>
    <t>TAJIKISTAN</t>
  </si>
  <si>
    <t>Table 1: SME Definition</t>
  </si>
  <si>
    <t>A. Definition after 2 January 2020</t>
  </si>
  <si>
    <t>Item</t>
  </si>
  <si>
    <t>Small</t>
  </si>
  <si>
    <t>Medium</t>
  </si>
  <si>
    <t xml:space="preserve">Large </t>
  </si>
  <si>
    <t>Annual gross income</t>
  </si>
  <si>
    <t>TJS1000,000</t>
  </si>
  <si>
    <t>Between TJS1000,000 and TJS25,000,000</t>
  </si>
  <si>
    <t>Above TJS25,000,000</t>
  </si>
  <si>
    <t>Average number of employees</t>
  </si>
  <si>
    <t>No more than 30 people and for agricultural producers 50 people</t>
  </si>
  <si>
    <t xml:space="preserve">From 30 to 100 people and for agricultural producers from 50 to 200 people </t>
  </si>
  <si>
    <t xml:space="preserve">Over 100 people and for agricultural producers over 200 people </t>
  </si>
  <si>
    <t>The law restricts the following activities of small enterprises: (i) excisable manufacturing, e.g., production of pharmaceuticals, spirits, and perfume; (ii) supply of primary aluminum; (iii)  banking and insurance; (iv) management of investment funds; and (v) stock market activities.</t>
  </si>
  <si>
    <t>Source: ADB Asia SME Monitor 2025 database. Data from Ministry of Economic Development and Trade of the Republic of Tajikistan and Agency on Statistics under President of the Republic of Tajikistan; amendment of the Law No.1107 of 2014 on the Government Protection and Support of Entrepreneurship dated 2 January 2020.</t>
  </si>
  <si>
    <t>TJS500,000</t>
  </si>
  <si>
    <t>Between TJS500,000 and TJS15,000,000</t>
  </si>
  <si>
    <t>Above TJS15,000,000</t>
  </si>
  <si>
    <t>Note: There is no microenterprise category in Tajikistan.</t>
  </si>
  <si>
    <t xml:space="preserve">              </t>
  </si>
  <si>
    <t xml:space="preserve">Table 2: SME Landscape </t>
  </si>
  <si>
    <t>End of period data</t>
  </si>
  <si>
    <t>Number of enterprises, total</t>
  </si>
  <si>
    <t>Number of SMEs</t>
  </si>
  <si>
    <t xml:space="preserve">     Small</t>
  </si>
  <si>
    <t xml:space="preserve">     Medium</t>
  </si>
  <si>
    <t>Number of large enterprises</t>
  </si>
  <si>
    <t>SME to total (%)</t>
  </si>
  <si>
    <t>SME growth (%)</t>
  </si>
  <si>
    <r>
      <t>SMEs by sector</t>
    </r>
    <r>
      <rPr>
        <sz val="8"/>
        <rFont val="Arial"/>
        <family val="2"/>
      </rPr>
      <t xml:space="preserve"> (% share)</t>
    </r>
  </si>
  <si>
    <t>Agriculture, forestry, and fisheries</t>
  </si>
  <si>
    <t>Manufacturing</t>
  </si>
  <si>
    <t>Transportation and communication</t>
  </si>
  <si>
    <t>Construction</t>
  </si>
  <si>
    <t>Wholesale and retail trade</t>
  </si>
  <si>
    <r>
      <t xml:space="preserve">SMEs by region </t>
    </r>
    <r>
      <rPr>
        <sz val="8"/>
        <rFont val="Arial"/>
        <family val="2"/>
      </rPr>
      <t>(% share)</t>
    </r>
  </si>
  <si>
    <t>Capital city (Dushanbe)</t>
  </si>
  <si>
    <t>Others</t>
  </si>
  <si>
    <t>EMPLOYMENT</t>
  </si>
  <si>
    <t xml:space="preserve">Number of employment, total (thousand) </t>
  </si>
  <si>
    <t>Number of employment by SMEs (thousand)</t>
  </si>
  <si>
    <t xml:space="preserve">     Small </t>
  </si>
  <si>
    <t xml:space="preserve">     Medium </t>
  </si>
  <si>
    <t>Number of employment by large enterprises</t>
  </si>
  <si>
    <t>Others (unclassified)</t>
  </si>
  <si>
    <t>SME employees to total (%)</t>
  </si>
  <si>
    <t>SME employees growth (%)</t>
  </si>
  <si>
    <t>Share of female employees to total employees (%)</t>
  </si>
  <si>
    <t>…</t>
  </si>
  <si>
    <t>Other services</t>
  </si>
  <si>
    <r>
      <t xml:space="preserve">Employment by SMEs by region </t>
    </r>
    <r>
      <rPr>
        <sz val="8"/>
        <rFont val="Arial"/>
        <family val="2"/>
      </rPr>
      <t>(% share)</t>
    </r>
  </si>
  <si>
    <t>CONTRIBUTION TO GDP</t>
  </si>
  <si>
    <t>SME contribution to GDP (% share)</t>
  </si>
  <si>
    <t>SME GDP growth (%)</t>
  </si>
  <si>
    <t>SME labor productivity (TJS million)</t>
  </si>
  <si>
    <r>
      <t xml:space="preserve">SME GDP by sector </t>
    </r>
    <r>
      <rPr>
        <sz val="8"/>
        <rFont val="Arial"/>
        <family val="2"/>
      </rPr>
      <t>(% share)</t>
    </r>
  </si>
  <si>
    <r>
      <t xml:space="preserve">SME GDP by region </t>
    </r>
    <r>
      <rPr>
        <sz val="8"/>
        <rFont val="Arial"/>
        <family val="2"/>
      </rPr>
      <t>(% share)</t>
    </r>
  </si>
  <si>
    <t>EXPORTS</t>
  </si>
  <si>
    <t>Total export value (TJS million)</t>
  </si>
  <si>
    <t>Total export growth (%)</t>
  </si>
  <si>
    <t>SME export value (TJS million)</t>
  </si>
  <si>
    <t>SME export to total export value (%)</t>
  </si>
  <si>
    <t>SME export growth (%)</t>
  </si>
  <si>
    <t>IMPORTS</t>
  </si>
  <si>
    <t>Total import value (TJS million)</t>
  </si>
  <si>
    <t>Total import growth (%)</t>
  </si>
  <si>
    <t>SME import value (TJS million)</t>
  </si>
  <si>
    <t>SME import to total import value (%)</t>
  </si>
  <si>
    <t>SME import growth (%)</t>
  </si>
  <si>
    <t>SME = small and medium-sized enterprise.</t>
  </si>
  <si>
    <t xml:space="preserve">Source: ADB Asia SME Monitor 2025 database. Data from Agency on Statistics under President of the Republic of Tajikistan. </t>
  </si>
  <si>
    <t>Table 3: Bank Credit</t>
  </si>
  <si>
    <t>OPERATING BANKS</t>
  </si>
  <si>
    <t>Number of operating banks, total</t>
  </si>
  <si>
    <t>State-owned commercial banks</t>
  </si>
  <si>
    <t>State-owned development financial institutions</t>
  </si>
  <si>
    <t>Private commercial banks</t>
  </si>
  <si>
    <t>Foreign commercial banks</t>
  </si>
  <si>
    <t>Credit</t>
  </si>
  <si>
    <t>Loans outstanding, total (TJS million)</t>
  </si>
  <si>
    <t>Loans outstanding in domestic currency (TJS million)</t>
  </si>
  <si>
    <t>Loans outstanding in foreign currency (TJS million)</t>
  </si>
  <si>
    <t>Loan growth (%)</t>
  </si>
  <si>
    <t>Total bank loans to GDP (%)</t>
  </si>
  <si>
    <t>Lending rate (%, annual average)</t>
  </si>
  <si>
    <t>Gross nonperforming loans (NPLs) (TJS million)</t>
  </si>
  <si>
    <t>Gross NPLs to total loans (%)</t>
  </si>
  <si>
    <t>Deposits</t>
  </si>
  <si>
    <t>Deposits, total (TJS million)</t>
  </si>
  <si>
    <t xml:space="preserve">Deposits in domestic currency (TJS million) </t>
  </si>
  <si>
    <t>Deposits in foreign currency (TJS million)</t>
  </si>
  <si>
    <t>Deposit rate (%, annual average)</t>
  </si>
  <si>
    <t>SME LOANS</t>
  </si>
  <si>
    <t>SME loans outstanding, total (TJS million)</t>
  </si>
  <si>
    <t>SME loans to total loans outstanding (%)</t>
  </si>
  <si>
    <t>SME loans to GDP (%)</t>
  </si>
  <si>
    <t>SME loan growth (%)</t>
  </si>
  <si>
    <t>SME lending rate (%, annual average)</t>
  </si>
  <si>
    <t>Nonperforming SME loans (NPLs) (TJS million)</t>
  </si>
  <si>
    <t>SME NPLs to total SME loans (%)</t>
  </si>
  <si>
    <t>Number of SME loan borrowers</t>
  </si>
  <si>
    <t>SME loan borrowers to total bank borrowers (%)</t>
  </si>
  <si>
    <t>SME loan rejection rate (% of total applications)</t>
  </si>
  <si>
    <t>Number of SME savings account in banks</t>
  </si>
  <si>
    <t>Guaranteed SME loans (TJS million)</t>
  </si>
  <si>
    <t>Non-collateral SME loans (TJS million)</t>
  </si>
  <si>
    <r>
      <t xml:space="preserve">SME loans outstanding by sector </t>
    </r>
    <r>
      <rPr>
        <sz val="8"/>
        <rFont val="Arial"/>
        <family val="2"/>
      </rPr>
      <t>(% share)</t>
    </r>
  </si>
  <si>
    <t>Transport</t>
  </si>
  <si>
    <t>Catering</t>
  </si>
  <si>
    <t>Services</t>
  </si>
  <si>
    <t>International trade</t>
  </si>
  <si>
    <r>
      <t>SME loans outstanding by region</t>
    </r>
    <r>
      <rPr>
        <sz val="8"/>
        <rFont val="Arial"/>
        <family val="2"/>
      </rPr>
      <t xml:space="preserve"> (% share)</t>
    </r>
  </si>
  <si>
    <t>Other</t>
  </si>
  <si>
    <r>
      <t xml:space="preserve">SME loans outstanding by type of use </t>
    </r>
    <r>
      <rPr>
        <sz val="8"/>
        <rFont val="Arial"/>
        <family val="2"/>
      </rPr>
      <t>(% share)</t>
    </r>
  </si>
  <si>
    <t>For working capital</t>
  </si>
  <si>
    <t>For capital investment</t>
  </si>
  <si>
    <r>
      <t xml:space="preserve">SME loans outstanding by tenor </t>
    </r>
    <r>
      <rPr>
        <sz val="8"/>
        <rFont val="Arial"/>
        <family val="2"/>
      </rPr>
      <t>(% share)</t>
    </r>
  </si>
  <si>
    <t>Less than 1 year</t>
  </si>
  <si>
    <t>1-5 years</t>
  </si>
  <si>
    <t>More than 5 years</t>
  </si>
  <si>
    <t xml:space="preserve">Note: Data for SME loans. There is no category of "microenterprise" in the banking sector. </t>
  </si>
  <si>
    <t xml:space="preserve">Source: ADB Asia SME Monitor 2025 database. Data from National Bank of Tajikistan. </t>
  </si>
  <si>
    <t>Table 4: Public Finance and Credit Guarantees</t>
  </si>
  <si>
    <t>SUBSIDIZED LOANS TO SMEs</t>
  </si>
  <si>
    <t>Number of funds</t>
  </si>
  <si>
    <t>Number of subsidized loans (new approval)</t>
  </si>
  <si>
    <t>Outstanding of subsidized loans to SMEs (TJS million)</t>
  </si>
  <si>
    <t xml:space="preserve">   Growth (%)</t>
  </si>
  <si>
    <t>Subsidized loans disbursed to SMEs (TJS million)</t>
  </si>
  <si>
    <t>Number of SMEs that accepted subsidized loans</t>
  </si>
  <si>
    <t>SME access to subsidized loans (% of total SMEs)</t>
  </si>
  <si>
    <t xml:space="preserve">Source: ADB Asia SME Monitor 2025 database. Data from SUE Sanoatsodirotbank. </t>
  </si>
  <si>
    <t xml:space="preserve">CREDIT GUARANTEES </t>
  </si>
  <si>
    <t>Number of guarantee schemes</t>
  </si>
  <si>
    <t>Guaranteed loans outstanding to SMEs (TJS million)</t>
  </si>
  <si>
    <t>Guaranteed loans approved to SMEs (TJS million)</t>
  </si>
  <si>
    <t>Guaranteed loans disbursed to SMEs (TJS million)</t>
  </si>
  <si>
    <t>Number of SMEs guaranteed</t>
  </si>
  <si>
    <t>SME access to credit guarantees (% of total SMEs)</t>
  </si>
  <si>
    <t>Guaranteed SME loans to total SME loans (%)</t>
  </si>
  <si>
    <t>Nonperforming guaranteed SME loans to total guaranteed SME loans (NPL ratio; %)</t>
  </si>
  <si>
    <t xml:space="preserve">Source: ADB Asia SME Monitor 2025 database. Data from Credit Guarantee Fund Tajikistan. </t>
  </si>
  <si>
    <t>Table 4a: Refinancing Schemes for SMEs</t>
  </si>
  <si>
    <t>Name of the Fund</t>
  </si>
  <si>
    <t>Year of the Launch</t>
  </si>
  <si>
    <r>
      <t xml:space="preserve">Fund Size </t>
    </r>
    <r>
      <rPr>
        <sz val="8"/>
        <color theme="1"/>
        <rFont val="Arial"/>
        <family val="2"/>
      </rPr>
      <t>(TJS million)</t>
    </r>
  </si>
  <si>
    <t>Taget Beneficiaries</t>
  </si>
  <si>
    <r>
      <t>Amount of Refinance</t>
    </r>
    <r>
      <rPr>
        <sz val="8"/>
        <color theme="1"/>
        <rFont val="Arial"/>
        <family val="2"/>
      </rPr>
      <t xml:space="preserve"> (TJS million)</t>
    </r>
  </si>
  <si>
    <t>Number of SMEs benefitted*</t>
  </si>
  <si>
    <t>Status (ongoing/ closed)</t>
  </si>
  <si>
    <t>Entrepreneurship Support Fund</t>
  </si>
  <si>
    <t>SMEs</t>
  </si>
  <si>
    <t>212.6 (national budget)</t>
  </si>
  <si>
    <t>transformed**</t>
  </si>
  <si>
    <t>SUE Sanoatsodirotbank (No updates)</t>
  </si>
  <si>
    <t>180.0 (national budget)</t>
  </si>
  <si>
    <t>ongoing</t>
  </si>
  <si>
    <t>Microcredit Fund  “Refinancing Fund”</t>
  </si>
  <si>
    <t xml:space="preserve">SMEs through MFIs </t>
  </si>
  <si>
    <t>Grant Total (TJS million)</t>
  </si>
  <si>
    <t>* In 2020, the Entrepreneurship Support Fund under the Government of the Republic of Tajikistan (2013) was transformed to SUE "Sanoatsodirotbank" and the Microcredit Fund (MCF) “Refinancing Fund” that has been supported by the Government of Tajikistan, ADB, and the German Development Bank/KfW (Kreditanstalt für Wiederaufbau) since 2017. The magor goal of the MCF “Refinancing Fund” is to promote entrepreneurship and expand the financial access to economically active population through credit institutions regulated by the National Bank of Tajikistan.</t>
  </si>
  <si>
    <t>Table 5: Nonbank Finance</t>
  </si>
  <si>
    <t xml:space="preserve">End of period data </t>
  </si>
  <si>
    <t>NUMBER OF NONBANK FINANCE INSTITUTIONS</t>
  </si>
  <si>
    <t>Nonbank Finance Institutions, total</t>
  </si>
  <si>
    <r>
      <t xml:space="preserve">Microfinance institutions </t>
    </r>
    <r>
      <rPr>
        <vertAlign val="superscript"/>
        <sz val="8"/>
        <rFont val="Arial"/>
        <family val="2"/>
      </rPr>
      <t>1</t>
    </r>
  </si>
  <si>
    <r>
      <t xml:space="preserve">Nonbank credit institutions </t>
    </r>
    <r>
      <rPr>
        <vertAlign val="superscript"/>
        <sz val="8"/>
        <rFont val="Arial"/>
        <family val="2"/>
      </rPr>
      <t>2</t>
    </r>
  </si>
  <si>
    <t>Leasing companies</t>
  </si>
  <si>
    <t>Insurance companies</t>
  </si>
  <si>
    <t>MICROFINANCE INSTITUTIONS</t>
  </si>
  <si>
    <t xml:space="preserve">      Growth (%)</t>
  </si>
  <si>
    <t xml:space="preserve">Total financing to GDP (%) </t>
  </si>
  <si>
    <t>Annual lending rate (%, on average)</t>
  </si>
  <si>
    <t>Savings (TJS million)</t>
  </si>
  <si>
    <t>Number of customers financed, total</t>
  </si>
  <si>
    <r>
      <t xml:space="preserve">Financing outstanding by sector/purpose </t>
    </r>
    <r>
      <rPr>
        <sz val="8"/>
        <rFont val="Arial"/>
        <family val="2"/>
      </rPr>
      <t>(% share)</t>
    </r>
  </si>
  <si>
    <t xml:space="preserve">Construction </t>
  </si>
  <si>
    <t xml:space="preserve">Transport </t>
  </si>
  <si>
    <t>Financial intermediation</t>
  </si>
  <si>
    <t>Consumption</t>
  </si>
  <si>
    <t>others</t>
  </si>
  <si>
    <r>
      <t xml:space="preserve">Financing outstanding by region </t>
    </r>
    <r>
      <rPr>
        <sz val="8"/>
        <rFont val="Arial"/>
        <family val="2"/>
      </rPr>
      <t>(% share)</t>
    </r>
  </si>
  <si>
    <t xml:space="preserve">NONBANK CREDIT INSTITUIONS </t>
  </si>
  <si>
    <t>Financing outstanding, total (TJS million)</t>
  </si>
  <si>
    <t>….</t>
  </si>
  <si>
    <r>
      <rPr>
        <vertAlign val="superscript"/>
        <sz val="8"/>
        <rFont val="Arial"/>
        <family val="2"/>
      </rPr>
      <t>1</t>
    </r>
    <r>
      <rPr>
        <sz val="8"/>
        <rFont val="Arial"/>
        <family val="2"/>
      </rPr>
      <t xml:space="preserve"> Microfinance institutions include microcredit deposit organization, microcredit organization, and microcredit fund.</t>
    </r>
  </si>
  <si>
    <r>
      <rPr>
        <vertAlign val="superscript"/>
        <sz val="8"/>
        <rFont val="Arial"/>
        <family val="2"/>
      </rPr>
      <t>2</t>
    </r>
    <r>
      <rPr>
        <sz val="8"/>
        <rFont val="Arial"/>
        <family val="2"/>
      </rPr>
      <t xml:space="preserve"> Nonbank credit institutions are credit institutions entitled to implement certain banking operations. The list of banking operations for nonbank credit institutions shall  be determined by the central bank. </t>
    </r>
  </si>
  <si>
    <t>Table 6: Capital Markets</t>
  </si>
  <si>
    <t>A. Central Asian Stock Exchange Markets</t>
  </si>
  <si>
    <t xml:space="preserve">Main Board </t>
  </si>
  <si>
    <t>Market capitalization (TJS million)</t>
  </si>
  <si>
    <t xml:space="preserve">  Growth (%)</t>
  </si>
  <si>
    <t>Trading value (TJS million)</t>
  </si>
  <si>
    <t>Trading volume (million shares)</t>
  </si>
  <si>
    <t>Number of listed companies</t>
  </si>
  <si>
    <t>Specialized Board that SMEs can tap</t>
  </si>
  <si>
    <t>Note: Data represents the Central Asian Stock Exchange (CASE) market as the organized security market. CASE markets include both the main board and the specialized board for SMEs.</t>
  </si>
  <si>
    <t>Source: ADB Asia SME Monitor 2025 database. Data from Central Asian Stock Exchange.</t>
  </si>
  <si>
    <t>B. Markets supervised by the Agency of Securities and Specialized Registration</t>
  </si>
  <si>
    <t>2021*</t>
  </si>
  <si>
    <t>Number of IPOs</t>
  </si>
  <si>
    <t>Number of delisted companies</t>
  </si>
  <si>
    <t>IPO = initial public offering.</t>
  </si>
  <si>
    <t>Note: Data represents the unorganized securities market in the form of accounting for the issue of securities of companies.</t>
  </si>
  <si>
    <t>* Sharp increase was triggered by additional shares issued for construction of Rogun dam and industrial enterprises.</t>
  </si>
  <si>
    <t>Source: ADB Asia SME Monitor 2025 database. Data from the Agency of Securities and Specialized Registration of the Ministry of Finance of the Republic of Tajikistan.</t>
  </si>
  <si>
    <t xml:space="preserve">Table 6a-1: Listing Requirements - Central Asian Stock Exchange </t>
  </si>
  <si>
    <t>Criteria</t>
  </si>
  <si>
    <t>Stock</t>
  </si>
  <si>
    <t>Main Board</t>
  </si>
  <si>
    <t>Specialized Board</t>
  </si>
  <si>
    <t>Share capital</t>
  </si>
  <si>
    <t>From TJS5.0 million to TJS100 million.</t>
  </si>
  <si>
    <t>Not less than TJS100 thousand.</t>
  </si>
  <si>
    <t>Financial reporting</t>
  </si>
  <si>
    <t>Audited financial statements for the last 3 years of activity.</t>
  </si>
  <si>
    <t>Having a business plan.</t>
  </si>
  <si>
    <t>Volume of placement on the Stock Exchange</t>
  </si>
  <si>
    <t>Without restrictions.</t>
  </si>
  <si>
    <t>No more than 20% of shares.</t>
  </si>
  <si>
    <t>Note: There is one stock exchange "Central Asian Stock Exchange (CASE)" in Tajikistan.</t>
  </si>
  <si>
    <t>Table 6a-2: Listing Requirements - Agency of Securities and Specialized Registration</t>
  </si>
  <si>
    <t>1. Status of the firm</t>
  </si>
  <si>
    <t>The issuer must be a legal entity of the Republic of Tajikistan, or have documents properly legalized or apostilled for their use in the Republic of Tajikistan, confirming its registration as a legal entity of another state.</t>
  </si>
  <si>
    <t>2. Financial statements</t>
  </si>
  <si>
    <t>The issuer must prepare its financial statements in accordance with the standards of the Republic of Tajikistan and international financial reporting standards, including on a quarterly basis.</t>
  </si>
  <si>
    <t>3. Registration</t>
  </si>
  <si>
    <t>The register of holders of the Issuer's securities must be maintained by an independent Registrar.</t>
  </si>
  <si>
    <t>4. Debt condition</t>
  </si>
  <si>
    <t>The issuer must not have debts to fulfill obligations on securities issued by him, except for current and unclaimed debts on payment of income on these securities.</t>
  </si>
  <si>
    <t>5. Requirements</t>
  </si>
  <si>
    <t>Articles of Association and other documents of the Issuer shall not impose restrictions on the free disposal of securities issued by it for their owners and other restrictions on other rights under securities.</t>
  </si>
  <si>
    <t>6. Audit</t>
  </si>
  <si>
    <t>The Issuer's annual financial statements must be confirmed by an opinion of an independent auditor recognized by the Exchange.</t>
  </si>
  <si>
    <t>7. Due diligence</t>
  </si>
  <si>
    <t>The issuer must undergo due diligence.</t>
  </si>
  <si>
    <t>8. Investment memorandum</t>
  </si>
  <si>
    <t>The issuer must sign an investment memorandum with a professional participant in the securities market serving it.</t>
  </si>
  <si>
    <t>9. Volume of issued securities</t>
  </si>
  <si>
    <t>The volume of issued securities, which are included or declared for inclusion in the Official List of the Exchange, must be at least 10,000 pieces.</t>
  </si>
  <si>
    <t>10. Disclosure</t>
  </si>
  <si>
    <t>An issuer, whose securities are included in the Official List, must disclose to the Exchange, in a timely manner and to the extent required, the information provided for by the Listing Rules for the purpose of maintaining the listing.</t>
  </si>
  <si>
    <t>Source: ADB Asia SME Monitor 2025 database. Data from the MOF Agency of Securities and Specialized Registration and CASE.</t>
  </si>
  <si>
    <t>Table 7: Policies and Regulations</t>
  </si>
  <si>
    <t>Regulations</t>
  </si>
  <si>
    <t>Name</t>
  </si>
  <si>
    <t xml:space="preserve">Outline </t>
  </si>
  <si>
    <t>Law No.1107 on the Government Protection and Support of Entrepreneurship (2014)</t>
  </si>
  <si>
    <t>SME definition, regulation of civil affairs concerned with the government protection, and support and development of entrepreneurship.</t>
  </si>
  <si>
    <t>Tax Code No.549 (2021)</t>
  </si>
  <si>
    <t>Simplifying tax administration and reducing the tax burden on SMEs (corporate income tax reduction).</t>
  </si>
  <si>
    <t>Law No.816 on Microfinance Organisations (2012)</t>
  </si>
  <si>
    <t>Regulation of microfinance activities.</t>
  </si>
  <si>
    <t>Law No.524 on Banking Activities (2009)</t>
  </si>
  <si>
    <t>Regulation of banking activities.</t>
  </si>
  <si>
    <t>Regulators and Policymakers</t>
  </si>
  <si>
    <t>Responsibility</t>
  </si>
  <si>
    <t>National Bank of Tajikistan (NBT)</t>
  </si>
  <si>
    <t>Regulate and supervise credit financial institutions.</t>
  </si>
  <si>
    <t xml:space="preserve">State Committee on Investment and Property Management of Tajikistan (SCISPM) </t>
  </si>
  <si>
    <t>Develop policies related to the private sector development.</t>
  </si>
  <si>
    <t>Entrepreneurship Support Fund of Tajikistan/SUE Sanoatsodirotbank</t>
  </si>
  <si>
    <t>Financial support for SMEs.</t>
  </si>
  <si>
    <t>Ministry of Finance (MOF)</t>
  </si>
  <si>
    <t>Regulate capital markets, and SME financial support and development.</t>
  </si>
  <si>
    <t>Ministry of Economic Development and Trade (MEDT)</t>
  </si>
  <si>
    <t>Responsible for developing, implementing, and monitoring the state socio-economic policies in Tajikistan.</t>
  </si>
  <si>
    <t>Ministry of Industrial and New Technologies</t>
  </si>
  <si>
    <t>Assistance for accelerating industrialization.</t>
  </si>
  <si>
    <t xml:space="preserve">Agency of Securities and Specialized Registration, MOF </t>
  </si>
  <si>
    <t>Regulate capital markets.</t>
  </si>
  <si>
    <t>Policies</t>
  </si>
  <si>
    <t>Responsible Entity</t>
  </si>
  <si>
    <t xml:space="preserve">Program for Government support of entrepreneurship in Tajikistan up to 2020 (2012) </t>
  </si>
  <si>
    <t xml:space="preserve">SCISPM </t>
  </si>
  <si>
    <t>The program, as a long-term strategy, identifies the set of measures that are to be undertaken and supported by the government: (i) reforming the legislation governing entrepreneurial activity; (ii) modernization of production and technological processes; (iii) attracting foreign and local investments; (iv) strengthening the institute of the public- private partnerships; (v) enhancing access to finance for SMEs; and (vi) providing SMEs with government subsidies and guarantees.</t>
  </si>
  <si>
    <t>National Development Strategy of the Republic of Tajikistan for 2030 (2016)</t>
  </si>
  <si>
    <t>MEDT, SCISPM</t>
  </si>
  <si>
    <t xml:space="preserve">The strategy has been developed, considering the changes that have taken place in the country and in the world, and in particular, the impact of the global financial and economic crisis of 2007–2009 on the national economy, including priorities for the development of SMEs  and  serves as a directive action plan for all bodies of state administration and an indicative action plan for the private sector and civil society.
Three basic principles of the national development strategy are: 
(i) Prevention or reduction of vulnerability of future development;
(ii) Industrialization or increasing the efficiency of the use of national resources;
(iii) Innovation based development in all spheres of social and economic life of the country. 
</t>
  </si>
  <si>
    <t>Creation of the Entrepreneurship Support Fund of Tajikistan (2013)</t>
  </si>
  <si>
    <t xml:space="preserve"> MOF</t>
  </si>
  <si>
    <t>(i) Provide loans to SMEs at a subsidized interest rate fixed at 12% and (ii) target startup projects and those from the areas where the entrepreneurship developed the least.</t>
  </si>
  <si>
    <t>Transformation of Entrepreneurship Support Fund of Tajikistan to State Unitary Enterprise Industrial and Export Bank of Tajikistan "Sanoatsodirotbonk" (2020)</t>
  </si>
  <si>
    <t>MOF</t>
  </si>
  <si>
    <t>SUE Sanoatsodirotbank was established on the basis of the State Fund for the Support of Entrepreneurship to finance projects of entrepreneurs to provide concessional (preferential) loans to SMEs. The bank passed state registration with the Tax Committee under the government and received a license from the NBT. Concessional lending to entrepreneurs in the amount of TJS180 million under the ADB Project TA-9894 TAJ Preparation of the Financial sector and  Fiscal Management Improvement Program has received funds from the Ministry of Finance of the Republic of Tajikistan in 2020.</t>
  </si>
  <si>
    <t xml:space="preserve"> "State Support and Private Sector Development Program for 2023-2027", dated by 1 March 2023, No. 50 Government Decree</t>
  </si>
  <si>
    <t>The program aims to establish favorable conditions for entrepreneurship, which is a key factor in addressing the country’s socio-economic issues by generating employment and enhancing the real welfare of Tajikistan’s citizens.</t>
  </si>
  <si>
    <t>E-commerce development program for 2025-2029</t>
  </si>
  <si>
    <t>Agency of Innovation and Digital Technologies under the President of the Republic of Tajikistan</t>
  </si>
  <si>
    <t>The Program is designed to create opportunities to reduce costs associated with the organisation of trade, simplify trade procedures, and conduct cashless transactions in a short timeframe.</t>
  </si>
  <si>
    <t>Green Economy Development Strategy for 2023-2037</t>
  </si>
  <si>
    <t>MEDT</t>
  </si>
  <si>
    <t>Ensuring economic development through the efficient and rational use of natural resources, improving living standards and social stability of the population, as well as ensuring environmental balance in the long term.</t>
  </si>
  <si>
    <t>Enabling Climate-Responsive Business Environment Improvement Program (2024)</t>
  </si>
  <si>
    <t>ADB supported Grant through ADF $50 million and TASF $500 thousands</t>
  </si>
  <si>
    <t>The Program aims to transform Tajikistan's business environment, including through digitalization, reforms to increase exports, improving infrastructure governance, fiscal transparency, and support for climate-friendly SMEs.</t>
  </si>
  <si>
    <t>National Strategy for Financial Inclusion for 2022-2026 (Governmnet Decision No.314 dated 1 July 2022)</t>
  </si>
  <si>
    <t>NBT</t>
  </si>
  <si>
    <t>The NSFI includes four key areas: (i) delivery channels and digital financial services, (ii) variety of financial products, (iii) protection of the rights of consumers of financial services, and (iv) financial literacy. It aims to ensure  the stability of banking system, improve the financial literacy of population in the direction of using modern banking services, and thereby contribute to the development of national economy and financial inclusion of population.</t>
  </si>
  <si>
    <t>( ) refers to the year when the program/initiative was launched.</t>
  </si>
  <si>
    <t>Source: ADB Asia SME Monitor 2025 database. Data from National Bank of Tajikistan; State Committee on Investment and State Property Management of Tajikistan.</t>
  </si>
  <si>
    <t xml:space="preserve">Note: Data for Microcrediit Fund "Refinancing Fund" has been updated as of the end of 2024. </t>
  </si>
  <si>
    <t>closed</t>
  </si>
  <si>
    <t xml:space="preserve">Source: ADB Asia SME Monitor 2025 database. Data from Credit Guarantee Fund Tajikistan (this Fund no more exist). </t>
  </si>
  <si>
    <t>State Program for the Development of Women's Entrepreneurship in the Republic of Tajikistan until 2027</t>
  </si>
  <si>
    <t>The program aims to create a favorable environment for the development of women's entrepreneurship, stimulating initiative and entrepreneurship, efforts and aspirations of women.</t>
  </si>
  <si>
    <t>B. Definition before 1 January 2020</t>
  </si>
  <si>
    <t>SME = small and medium-sized enterprise</t>
  </si>
  <si>
    <t>GDP = gross domestic product, SME = small and medium-sized enterprise.</t>
  </si>
  <si>
    <r>
      <t>NUMBER OF ENTERPRISES</t>
    </r>
    <r>
      <rPr>
        <b/>
        <vertAlign val="superscript"/>
        <sz val="8"/>
        <rFont val="Arial"/>
        <family val="2"/>
      </rPr>
      <t>1</t>
    </r>
  </si>
  <si>
    <r>
      <t>Other services</t>
    </r>
    <r>
      <rPr>
        <vertAlign val="superscript"/>
        <sz val="8"/>
        <rFont val="Arial"/>
        <family val="2"/>
      </rPr>
      <t>2</t>
    </r>
  </si>
  <si>
    <r>
      <t xml:space="preserve">      Individual entrepreneurs</t>
    </r>
    <r>
      <rPr>
        <vertAlign val="superscript"/>
        <sz val="8"/>
        <rFont val="Arial"/>
        <family val="2"/>
      </rPr>
      <t>3</t>
    </r>
  </si>
  <si>
    <r>
      <t xml:space="preserve">Employment by SME by sector </t>
    </r>
    <r>
      <rPr>
        <sz val="8"/>
        <rFont val="Arial"/>
        <family val="2"/>
      </rPr>
      <t>(% share)</t>
    </r>
    <r>
      <rPr>
        <b/>
        <vertAlign val="superscript"/>
        <sz val="8"/>
        <rFont val="Arial"/>
        <family val="2"/>
      </rPr>
      <t>4</t>
    </r>
  </si>
  <si>
    <r>
      <t>GDP of SMEs (TJS million)</t>
    </r>
    <r>
      <rPr>
        <vertAlign val="superscript"/>
        <sz val="8"/>
        <rFont val="Arial"/>
        <family val="2"/>
      </rPr>
      <t>5</t>
    </r>
  </si>
  <si>
    <r>
      <rPr>
        <vertAlign val="superscript"/>
        <sz val="8"/>
        <rFont val="Arial"/>
        <family val="2"/>
      </rPr>
      <t>1</t>
    </r>
    <r>
      <rPr>
        <sz val="8"/>
        <rFont val="Arial"/>
        <family val="2"/>
      </rPr>
      <t>Data based on definition effective 2 January 2020. There is no official category of microenterprises in Tajikistan. Aggregate SME figures not include dekhkan farms.</t>
    </r>
  </si>
  <si>
    <r>
      <rPr>
        <vertAlign val="superscript"/>
        <sz val="8"/>
        <color theme="1"/>
        <rFont val="Arial"/>
        <family val="2"/>
      </rPr>
      <t xml:space="preserve">2 </t>
    </r>
    <r>
      <rPr>
        <sz val="8"/>
        <color theme="1"/>
        <rFont val="Arial"/>
        <family val="2"/>
      </rPr>
      <t>Includes health and social services, education, public administration and defense, real estate, financial intermediation, recreation and entertainment, culture and sports, as well as other community, social and personal services.</t>
    </r>
  </si>
  <si>
    <r>
      <rPr>
        <vertAlign val="superscript"/>
        <sz val="8"/>
        <color theme="1"/>
        <rFont val="Arial"/>
        <family val="2"/>
      </rPr>
      <t>3</t>
    </r>
    <r>
      <rPr>
        <sz val="8"/>
        <color theme="1"/>
        <rFont val="Arial"/>
        <family val="2"/>
      </rPr>
      <t xml:space="preserve"> Include dekhkan farms.</t>
    </r>
  </si>
  <si>
    <r>
      <rPr>
        <vertAlign val="superscript"/>
        <sz val="8"/>
        <color theme="1"/>
        <rFont val="Arial"/>
        <family val="2"/>
      </rPr>
      <t>4</t>
    </r>
    <r>
      <rPr>
        <sz val="8"/>
        <color theme="1"/>
        <rFont val="Arial"/>
        <family val="2"/>
      </rPr>
      <t xml:space="preserve"> Not include individual entrepreneurs and dekhkan farms</t>
    </r>
  </si>
  <si>
    <r>
      <rPr>
        <vertAlign val="superscript"/>
        <sz val="8"/>
        <color theme="1"/>
        <rFont val="Arial"/>
        <family val="2"/>
      </rPr>
      <t>5</t>
    </r>
    <r>
      <rPr>
        <sz val="8"/>
        <color theme="1"/>
        <rFont val="Arial"/>
        <family val="2"/>
      </rPr>
      <t xml:space="preserve"> Data for GDP of private sector businesses, which is regarded as SMEs' GDP.</t>
    </r>
  </si>
  <si>
    <t xml:space="preserve">GDP = gross domestic product, SME = small and medium-sized enterprise.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</si>
</sst>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0_);_(* \(#,##0\);_(* &quot;-&quot;??_);_(@_)"/>
    <numFmt numFmtId="166" formatCode="_(* #,##0.0_);_(* \(#,##0.0\);_(* &quot;-&quot;??_);_(@_)"/>
    <numFmt numFmtId="167" formatCode="0.0"/>
    <numFmt numFmtId="168" formatCode="#,##0.0_);\(#,##0.0\)"/>
    <numFmt numFmtId="169" formatCode="#,##0.0"/>
    <numFmt numFmtId="170" formatCode="0.0%"/>
    <numFmt numFmtId="171" formatCode="_(* #,##0.000_);_(* \(#,##0.000\);_(* &quot;-&quot;??_);_(@_)"/>
    <numFmt numFmtId="172" formatCode="_(* #,##0.0000_);_(* \(#,##0.0000\);_(* &quot;-&quot;??_);_(@_)"/>
    <numFmt numFmtId="173" formatCode="0.000000"/>
    <numFmt numFmtId="174" formatCode="_-* #,##0.0\ _₸_-;\-* #,##0.0\ _₸_-;_-* &quot;-&quot;?\ _₸_-;_-@_-"/>
    <numFmt numFmtId="175" formatCode="_-* #,##0_-;\-* #,##0_-;_-* &quot;-&quot;??_-;_-@_-"/>
  </numFmts>
  <fonts count="39" x14ac:knownFonts="1">
    <font>
      <sz val="11"/>
      <color theme="1"/>
      <name val="Calibri"/>
      <family val="2"/>
      <scheme val="minor"/>
    </font>
    <font>
      <sz val="11"/>
      <color theme="1"/>
      <name val="Calibri"/>
      <family val="2"/>
      <scheme val="minor"/>
    </font>
    <font>
      <sz val="8"/>
      <name val="Arial"/>
      <family val="2"/>
    </font>
    <font>
      <sz val="8"/>
      <color rgb="FFFF0000"/>
      <name val="Arial"/>
      <family val="2"/>
    </font>
    <font>
      <b/>
      <sz val="8"/>
      <name val="Arial"/>
      <family val="2"/>
    </font>
    <font>
      <b/>
      <sz val="10"/>
      <name val="Arial"/>
      <family val="2"/>
    </font>
    <font>
      <b/>
      <sz val="14"/>
      <name val="Arial"/>
      <family val="2"/>
    </font>
    <font>
      <sz val="8"/>
      <color rgb="FF0070C0"/>
      <name val="Arial"/>
      <family val="2"/>
    </font>
    <font>
      <b/>
      <sz val="14"/>
      <color rgb="FF0070C0"/>
      <name val="Arial"/>
      <family val="2"/>
    </font>
    <font>
      <sz val="12"/>
      <color theme="1"/>
      <name val="Calibri"/>
      <family val="2"/>
      <scheme val="minor"/>
    </font>
    <font>
      <b/>
      <sz val="14"/>
      <color rgb="FFFF0000"/>
      <name val="Arial"/>
      <family val="2"/>
    </font>
    <font>
      <strike/>
      <sz val="8"/>
      <name val="Arial"/>
      <family val="2"/>
    </font>
    <font>
      <b/>
      <sz val="12"/>
      <color rgb="FFFF0000"/>
      <name val="Arial"/>
      <family val="2"/>
    </font>
    <font>
      <sz val="8"/>
      <color theme="1"/>
      <name val="Arial"/>
      <family val="2"/>
    </font>
    <font>
      <i/>
      <sz val="8"/>
      <color theme="1"/>
      <name val="Arial"/>
      <family val="2"/>
    </font>
    <font>
      <b/>
      <sz val="8"/>
      <color rgb="FFFF0000"/>
      <name val="Arial"/>
      <family val="2"/>
    </font>
    <font>
      <vertAlign val="superscript"/>
      <sz val="8"/>
      <name val="Arial"/>
      <family val="2"/>
    </font>
    <font>
      <sz val="8"/>
      <color rgb="FF000000"/>
      <name val="Arial"/>
      <family val="2"/>
    </font>
    <font>
      <i/>
      <sz val="8"/>
      <name val="Arial"/>
      <family val="2"/>
    </font>
    <font>
      <sz val="8"/>
      <name val="Arial"/>
      <family val="2"/>
      <charset val="204"/>
    </font>
    <font>
      <b/>
      <sz val="8"/>
      <color theme="1"/>
      <name val="Arial"/>
      <family val="2"/>
    </font>
    <font>
      <b/>
      <sz val="10"/>
      <color theme="1"/>
      <name val="Arial"/>
      <family val="2"/>
    </font>
    <font>
      <sz val="12"/>
      <color rgb="FFFF0000"/>
      <name val="Arial"/>
      <family val="2"/>
    </font>
    <font>
      <sz val="9"/>
      <color theme="1"/>
      <name val="Arial"/>
      <family val="2"/>
    </font>
    <font>
      <sz val="11"/>
      <color theme="1"/>
      <name val="Arial"/>
      <family val="2"/>
    </font>
    <font>
      <b/>
      <sz val="14"/>
      <color theme="1"/>
      <name val="Arial"/>
      <family val="2"/>
    </font>
    <font>
      <b/>
      <sz val="12"/>
      <color theme="1"/>
      <name val="Arial"/>
      <family val="2"/>
    </font>
    <font>
      <b/>
      <sz val="11"/>
      <name val="Arial"/>
      <family val="2"/>
    </font>
    <font>
      <b/>
      <sz val="9"/>
      <name val="Arial"/>
      <family val="2"/>
    </font>
    <font>
      <b/>
      <sz val="11"/>
      <color rgb="FFFF0000"/>
      <name val="Arial"/>
      <family val="2"/>
    </font>
    <font>
      <vertAlign val="superscript"/>
      <sz val="9"/>
      <color rgb="FF000000"/>
      <name val="Segoe UI"/>
      <family val="2"/>
    </font>
    <font>
      <sz val="7"/>
      <color rgb="FF000000"/>
      <name val="Arial"/>
      <family val="2"/>
    </font>
    <font>
      <vertAlign val="superscript"/>
      <sz val="9"/>
      <color rgb="FFFF0000"/>
      <name val="Segoe UI"/>
      <family val="2"/>
    </font>
    <font>
      <sz val="10"/>
      <name val="Arial"/>
      <family val="2"/>
      <charset val="204"/>
    </font>
    <font>
      <sz val="10"/>
      <name val="Times New Roman"/>
      <family val="1"/>
    </font>
    <font>
      <b/>
      <sz val="10"/>
      <color rgb="FFFF0000"/>
      <name val="Arial"/>
      <family val="2"/>
    </font>
    <font>
      <sz val="8"/>
      <color theme="1"/>
      <name val="Arial"/>
      <family val="2"/>
    </font>
    <font>
      <b/>
      <vertAlign val="superscript"/>
      <sz val="8"/>
      <name val="Arial"/>
      <family val="2"/>
    </font>
    <font>
      <vertAlign val="superscript"/>
      <sz val="8"/>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bgColor rgb="FF000000"/>
      </patternFill>
    </fill>
    <fill>
      <patternFill patternType="solid">
        <fgColor theme="4" tint="0.79998168889431442"/>
        <bgColor indexed="64"/>
      </patternFill>
    </fill>
    <fill>
      <patternFill patternType="solid">
        <fgColor theme="4" tint="0.59999389629810485"/>
        <bgColor indexed="64"/>
      </patternFill>
    </fill>
  </fills>
  <borders count="13">
    <border>
      <left/>
      <right/>
      <top/>
      <bottom/>
      <diagonal/>
    </border>
    <border>
      <left/>
      <right/>
      <top style="hair">
        <color indexed="64"/>
      </top>
      <bottom style="thin">
        <color indexed="64"/>
      </bottom>
      <diagonal/>
    </border>
    <border>
      <left/>
      <right/>
      <top style="thin">
        <color auto="1"/>
      </top>
      <bottom style="double">
        <color auto="1"/>
      </bottom>
      <diagonal/>
    </border>
    <border>
      <left/>
      <right/>
      <top style="thin">
        <color auto="1"/>
      </top>
      <bottom/>
      <diagonal/>
    </border>
    <border>
      <left/>
      <right/>
      <top/>
      <bottom style="hair">
        <color indexed="64"/>
      </bottom>
      <diagonal/>
    </border>
    <border>
      <left/>
      <right/>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top style="hair">
        <color indexed="64"/>
      </top>
      <bottom/>
      <diagonal/>
    </border>
    <border>
      <left/>
      <right/>
      <top style="double">
        <color auto="1"/>
      </top>
      <bottom style="hair">
        <color auto="1"/>
      </bottom>
      <diagonal/>
    </border>
    <border diagonalUp="1">
      <left/>
      <right/>
      <top style="thin">
        <color auto="1"/>
      </top>
      <bottom style="thin">
        <color auto="1"/>
      </bottom>
      <diagonal style="thin">
        <color auto="1"/>
      </diagonal>
    </border>
    <border>
      <left/>
      <right/>
      <top/>
      <bottom style="double">
        <color auto="1"/>
      </bottom>
      <diagonal/>
    </border>
  </borders>
  <cellStyleXfs count="8">
    <xf numFmtId="0" fontId="0" fillId="0" borderId="0"/>
    <xf numFmtId="0" fontId="1" fillId="0" borderId="0"/>
    <xf numFmtId="0" fontId="1" fillId="0" borderId="0"/>
    <xf numFmtId="0" fontId="9" fillId="0" borderId="0"/>
    <xf numFmtId="9" fontId="1" fillId="0" borderId="0" applyFont="0" applyFill="0" applyBorder="0" applyAlignment="0" applyProtection="0"/>
    <xf numFmtId="164" fontId="1" fillId="0" borderId="0" applyFont="0" applyFill="0" applyBorder="0" applyAlignment="0" applyProtection="0"/>
    <xf numFmtId="0" fontId="33" fillId="0" borderId="0"/>
    <xf numFmtId="43" fontId="1" fillId="0" borderId="0" applyFont="0" applyFill="0" applyBorder="0" applyAlignment="0" applyProtection="0"/>
  </cellStyleXfs>
  <cellXfs count="283">
    <xf numFmtId="0" fontId="0" fillId="0" borderId="0" xfId="0"/>
    <xf numFmtId="0" fontId="2" fillId="0" borderId="0" xfId="0" applyFont="1"/>
    <xf numFmtId="0" fontId="2" fillId="2" borderId="0" xfId="0" applyFont="1" applyFill="1"/>
    <xf numFmtId="0" fontId="2" fillId="2" borderId="0" xfId="0" applyFont="1" applyFill="1" applyAlignment="1">
      <alignment horizontal="left" vertical="top"/>
    </xf>
    <xf numFmtId="0" fontId="2" fillId="2" borderId="0" xfId="0" applyFont="1" applyFill="1" applyAlignment="1">
      <alignment horizontal="left" vertical="top" wrapText="1"/>
    </xf>
    <xf numFmtId="0" fontId="6" fillId="2" borderId="0" xfId="0" applyFont="1" applyFill="1"/>
    <xf numFmtId="0" fontId="7" fillId="0" borderId="0" xfId="0" applyFont="1"/>
    <xf numFmtId="0" fontId="7" fillId="2" borderId="0" xfId="0" applyFont="1" applyFill="1"/>
    <xf numFmtId="0" fontId="2" fillId="2" borderId="1" xfId="0" applyFont="1" applyFill="1" applyBorder="1" applyAlignment="1">
      <alignment horizontal="left" vertical="top" wrapText="1"/>
    </xf>
    <xf numFmtId="0" fontId="4" fillId="3" borderId="2" xfId="0" applyFont="1" applyFill="1" applyBorder="1" applyAlignment="1">
      <alignment horizontal="center" vertical="center"/>
    </xf>
    <xf numFmtId="0" fontId="8" fillId="2" borderId="0" xfId="0" applyFont="1" applyFill="1"/>
    <xf numFmtId="0" fontId="2" fillId="2" borderId="1" xfId="0" applyFont="1" applyFill="1" applyBorder="1" applyAlignment="1">
      <alignment vertical="top" wrapText="1"/>
    </xf>
    <xf numFmtId="0" fontId="3" fillId="0" borderId="0" xfId="0" applyFont="1"/>
    <xf numFmtId="0" fontId="2" fillId="2" borderId="4" xfId="0" applyFont="1" applyFill="1" applyBorder="1" applyAlignment="1">
      <alignment horizontal="left" vertical="top" wrapText="1"/>
    </xf>
    <xf numFmtId="0" fontId="2" fillId="0" borderId="0" xfId="0" applyFont="1" applyAlignment="1">
      <alignment horizontal="center"/>
    </xf>
    <xf numFmtId="0" fontId="4" fillId="3" borderId="2" xfId="0" applyFont="1" applyFill="1" applyBorder="1" applyAlignment="1">
      <alignment horizontal="left" vertical="center"/>
    </xf>
    <xf numFmtId="0" fontId="5" fillId="2" borderId="0" xfId="0" applyFont="1" applyFill="1" applyAlignment="1">
      <alignment horizontal="left" vertical="center"/>
    </xf>
    <xf numFmtId="0" fontId="10" fillId="0" borderId="0" xfId="0" applyFont="1" applyAlignment="1">
      <alignment vertical="center"/>
    </xf>
    <xf numFmtId="16" fontId="2" fillId="2" borderId="1" xfId="0" applyNumberFormat="1" applyFont="1" applyFill="1" applyBorder="1" applyAlignment="1">
      <alignment vertical="top" wrapText="1"/>
    </xf>
    <xf numFmtId="0" fontId="2" fillId="2" borderId="4" xfId="0" applyFont="1" applyFill="1" applyBorder="1" applyAlignment="1">
      <alignment vertical="top" wrapText="1"/>
    </xf>
    <xf numFmtId="0" fontId="12" fillId="0" borderId="0" xfId="0" applyFont="1"/>
    <xf numFmtId="0" fontId="8" fillId="2" borderId="0" xfId="0" applyFont="1" applyFill="1" applyAlignment="1">
      <alignment horizontal="left"/>
    </xf>
    <xf numFmtId="0" fontId="5" fillId="2" borderId="0" xfId="0" applyFont="1" applyFill="1"/>
    <xf numFmtId="0" fontId="13" fillId="2" borderId="0" xfId="0" applyFont="1" applyFill="1"/>
    <xf numFmtId="0" fontId="13" fillId="0" borderId="0" xfId="0" applyFont="1"/>
    <xf numFmtId="0" fontId="14" fillId="2" borderId="0" xfId="0" applyFont="1" applyFill="1"/>
    <xf numFmtId="0" fontId="15" fillId="2" borderId="0" xfId="0" applyFont="1" applyFill="1"/>
    <xf numFmtId="0" fontId="4" fillId="3" borderId="2" xfId="0" applyFont="1" applyFill="1" applyBorder="1"/>
    <xf numFmtId="1" fontId="4" fillId="3" borderId="2" xfId="0" quotePrefix="1" applyNumberFormat="1" applyFont="1" applyFill="1" applyBorder="1" applyAlignment="1">
      <alignment horizontal="center"/>
    </xf>
    <xf numFmtId="0" fontId="4" fillId="4" borderId="5" xfId="0" applyFont="1" applyFill="1" applyBorder="1"/>
    <xf numFmtId="166" fontId="4" fillId="4" borderId="5" xfId="5" applyNumberFormat="1" applyFont="1" applyFill="1" applyBorder="1" applyAlignment="1"/>
    <xf numFmtId="0" fontId="2" fillId="2" borderId="6" xfId="5" applyNumberFormat="1" applyFont="1" applyFill="1" applyBorder="1"/>
    <xf numFmtId="0" fontId="2" fillId="2" borderId="6" xfId="5" applyNumberFormat="1" applyFont="1" applyFill="1" applyBorder="1" applyAlignment="1">
      <alignment horizontal="right"/>
    </xf>
    <xf numFmtId="165" fontId="2" fillId="5" borderId="6" xfId="5" quotePrefix="1" applyNumberFormat="1" applyFont="1" applyFill="1" applyBorder="1" applyAlignment="1">
      <alignment horizontal="right"/>
    </xf>
    <xf numFmtId="165" fontId="2" fillId="2" borderId="6" xfId="5" quotePrefix="1" applyNumberFormat="1" applyFont="1" applyFill="1" applyBorder="1" applyAlignment="1">
      <alignment horizontal="right"/>
    </xf>
    <xf numFmtId="165" fontId="2" fillId="2" borderId="7" xfId="5" quotePrefix="1" applyNumberFormat="1" applyFont="1" applyFill="1" applyBorder="1" applyAlignment="1">
      <alignment horizontal="right"/>
    </xf>
    <xf numFmtId="165" fontId="2" fillId="0" borderId="0" xfId="5" applyNumberFormat="1" applyFont="1" applyFill="1" applyBorder="1"/>
    <xf numFmtId="0" fontId="2" fillId="2" borderId="7" xfId="5" applyNumberFormat="1" applyFont="1" applyFill="1" applyBorder="1" applyAlignment="1">
      <alignment horizontal="left" indent="1"/>
    </xf>
    <xf numFmtId="0" fontId="2" fillId="2" borderId="7" xfId="5" applyNumberFormat="1" applyFont="1" applyFill="1" applyBorder="1" applyAlignment="1">
      <alignment horizontal="right"/>
    </xf>
    <xf numFmtId="165" fontId="2" fillId="5" borderId="7" xfId="5" quotePrefix="1" applyNumberFormat="1" applyFont="1" applyFill="1" applyBorder="1" applyAlignment="1">
      <alignment horizontal="right"/>
    </xf>
    <xf numFmtId="166" fontId="2" fillId="2" borderId="7" xfId="5" quotePrefix="1" applyNumberFormat="1" applyFont="1" applyFill="1" applyBorder="1" applyAlignment="1">
      <alignment horizontal="right"/>
    </xf>
    <xf numFmtId="0" fontId="2" fillId="2" borderId="7" xfId="5" applyNumberFormat="1" applyFont="1" applyFill="1" applyBorder="1" applyAlignment="1">
      <alignment horizontal="left"/>
    </xf>
    <xf numFmtId="166" fontId="2" fillId="5" borderId="7" xfId="5" applyNumberFormat="1" applyFont="1" applyFill="1" applyBorder="1"/>
    <xf numFmtId="0" fontId="2" fillId="2" borderId="1" xfId="0" applyFont="1" applyFill="1" applyBorder="1" applyAlignment="1">
      <alignment horizontal="left" vertical="center" wrapText="1"/>
    </xf>
    <xf numFmtId="166" fontId="2" fillId="2" borderId="1" xfId="5" quotePrefix="1" applyNumberFormat="1" applyFont="1" applyFill="1" applyBorder="1" applyAlignment="1">
      <alignment horizontal="right"/>
    </xf>
    <xf numFmtId="0" fontId="2" fillId="0" borderId="0" xfId="0" applyFont="1" applyAlignment="1">
      <alignment horizontal="center" wrapText="1"/>
    </xf>
    <xf numFmtId="0" fontId="4" fillId="6" borderId="8" xfId="0" applyFont="1" applyFill="1" applyBorder="1"/>
    <xf numFmtId="167" fontId="3" fillId="6" borderId="8" xfId="0" applyNumberFormat="1" applyFont="1" applyFill="1" applyBorder="1"/>
    <xf numFmtId="0" fontId="2" fillId="2" borderId="6" xfId="0" applyFont="1" applyFill="1" applyBorder="1" applyAlignment="1">
      <alignment horizontal="left" wrapText="1" indent="1"/>
    </xf>
    <xf numFmtId="166" fontId="13" fillId="2" borderId="6" xfId="5" applyNumberFormat="1" applyFont="1" applyFill="1" applyBorder="1"/>
    <xf numFmtId="166" fontId="2" fillId="2" borderId="6" xfId="5" quotePrefix="1" applyNumberFormat="1" applyFont="1" applyFill="1" applyBorder="1" applyAlignment="1">
      <alignment horizontal="right"/>
    </xf>
    <xf numFmtId="0" fontId="2" fillId="0" borderId="0" xfId="0" applyFont="1" applyAlignment="1">
      <alignment horizontal="right"/>
    </xf>
    <xf numFmtId="0" fontId="2" fillId="2" borderId="7" xfId="0" applyFont="1" applyFill="1" applyBorder="1" applyAlignment="1">
      <alignment horizontal="left" wrapText="1" indent="1"/>
    </xf>
    <xf numFmtId="166" fontId="13" fillId="2" borderId="7" xfId="5" applyNumberFormat="1" applyFont="1" applyFill="1" applyBorder="1"/>
    <xf numFmtId="166" fontId="2" fillId="2" borderId="7" xfId="5" applyNumberFormat="1" applyFont="1" applyFill="1" applyBorder="1" applyAlignment="1">
      <alignment horizontal="right"/>
    </xf>
    <xf numFmtId="166" fontId="13" fillId="2" borderId="9" xfId="5" applyNumberFormat="1" applyFont="1" applyFill="1" applyBorder="1"/>
    <xf numFmtId="168" fontId="4" fillId="6" borderId="8" xfId="0" applyNumberFormat="1" applyFont="1" applyFill="1" applyBorder="1"/>
    <xf numFmtId="168" fontId="2" fillId="2" borderId="6" xfId="5" quotePrefix="1" applyNumberFormat="1" applyFont="1" applyFill="1" applyBorder="1" applyAlignment="1">
      <alignment horizontal="right"/>
    </xf>
    <xf numFmtId="0" fontId="2" fillId="2" borderId="1" xfId="0" applyFont="1" applyFill="1" applyBorder="1" applyAlignment="1">
      <alignment horizontal="left" wrapText="1" indent="1"/>
    </xf>
    <xf numFmtId="0" fontId="2" fillId="2" borderId="1" xfId="5" applyNumberFormat="1" applyFont="1" applyFill="1" applyBorder="1" applyAlignment="1">
      <alignment horizontal="right"/>
    </xf>
    <xf numFmtId="168" fontId="2" fillId="2" borderId="1" xfId="5" quotePrefix="1" applyNumberFormat="1" applyFont="1" applyFill="1" applyBorder="1" applyAlignment="1">
      <alignment horizontal="right"/>
    </xf>
    <xf numFmtId="0" fontId="4" fillId="4" borderId="8" xfId="0" applyFont="1" applyFill="1" applyBorder="1"/>
    <xf numFmtId="164" fontId="4" fillId="4" borderId="8" xfId="0" applyNumberFormat="1" applyFont="1" applyFill="1" applyBorder="1"/>
    <xf numFmtId="0" fontId="2" fillId="2" borderId="6" xfId="0" applyFont="1" applyFill="1" applyBorder="1"/>
    <xf numFmtId="165" fontId="2" fillId="2" borderId="6" xfId="5" applyNumberFormat="1" applyFont="1" applyFill="1" applyBorder="1" applyAlignment="1">
      <alignment horizontal="right"/>
    </xf>
    <xf numFmtId="0" fontId="2" fillId="2" borderId="7" xfId="0" applyFont="1" applyFill="1" applyBorder="1" applyAlignment="1">
      <alignment horizontal="left" indent="1"/>
    </xf>
    <xf numFmtId="165" fontId="2" fillId="2" borderId="7" xfId="5" applyNumberFormat="1" applyFont="1" applyFill="1" applyBorder="1" applyAlignment="1">
      <alignment horizontal="left" indent="1"/>
    </xf>
    <xf numFmtId="165" fontId="2" fillId="2" borderId="7" xfId="5" applyNumberFormat="1" applyFont="1" applyFill="1" applyBorder="1" applyAlignment="1">
      <alignment horizontal="right"/>
    </xf>
    <xf numFmtId="0" fontId="2" fillId="2" borderId="7" xfId="0" applyFont="1" applyFill="1" applyBorder="1" applyAlignment="1">
      <alignment horizontal="left"/>
    </xf>
    <xf numFmtId="0" fontId="2" fillId="2" borderId="1" xfId="0" applyFont="1" applyFill="1" applyBorder="1" applyAlignment="1">
      <alignment horizontal="left"/>
    </xf>
    <xf numFmtId="169" fontId="4" fillId="6" borderId="8" xfId="0" applyNumberFormat="1" applyFont="1" applyFill="1" applyBorder="1"/>
    <xf numFmtId="169" fontId="2" fillId="2" borderId="6" xfId="5" applyNumberFormat="1" applyFont="1" applyFill="1" applyBorder="1" applyAlignment="1">
      <alignment horizontal="right"/>
    </xf>
    <xf numFmtId="169" fontId="2" fillId="2" borderId="7" xfId="5" applyNumberFormat="1" applyFont="1" applyFill="1" applyBorder="1" applyAlignment="1">
      <alignment horizontal="right"/>
    </xf>
    <xf numFmtId="169" fontId="2" fillId="2" borderId="9" xfId="5" applyNumberFormat="1" applyFont="1" applyFill="1" applyBorder="1" applyAlignment="1">
      <alignment horizontal="right"/>
    </xf>
    <xf numFmtId="0" fontId="2" fillId="4" borderId="8" xfId="0" applyFont="1" applyFill="1" applyBorder="1"/>
    <xf numFmtId="165" fontId="17" fillId="2" borderId="6" xfId="5" applyNumberFormat="1" applyFont="1" applyFill="1" applyBorder="1"/>
    <xf numFmtId="0" fontId="2" fillId="2" borderId="7" xfId="0" applyFont="1" applyFill="1" applyBorder="1"/>
    <xf numFmtId="0" fontId="2" fillId="2" borderId="1" xfId="0" applyFont="1" applyFill="1" applyBorder="1"/>
    <xf numFmtId="166" fontId="2" fillId="2" borderId="1" xfId="5" applyNumberFormat="1" applyFont="1" applyFill="1" applyBorder="1" applyAlignment="1">
      <alignment horizontal="right"/>
    </xf>
    <xf numFmtId="165" fontId="13" fillId="5" borderId="6" xfId="5" applyNumberFormat="1" applyFont="1" applyFill="1" applyBorder="1"/>
    <xf numFmtId="10" fontId="2" fillId="0" borderId="0" xfId="4" applyNumberFormat="1" applyFont="1"/>
    <xf numFmtId="165" fontId="13" fillId="2" borderId="7" xfId="5" applyNumberFormat="1" applyFont="1" applyFill="1" applyBorder="1" applyAlignment="1">
      <alignment horizontal="right"/>
    </xf>
    <xf numFmtId="165" fontId="2" fillId="2" borderId="1" xfId="5" applyNumberFormat="1" applyFont="1" applyFill="1" applyBorder="1" applyAlignment="1">
      <alignment horizontal="right"/>
    </xf>
    <xf numFmtId="165" fontId="4" fillId="4" borderId="8" xfId="5" applyNumberFormat="1" applyFont="1" applyFill="1" applyBorder="1"/>
    <xf numFmtId="0" fontId="18" fillId="2" borderId="0" xfId="0" applyFont="1" applyFill="1"/>
    <xf numFmtId="0" fontId="18" fillId="0" borderId="0" xfId="0" applyFont="1"/>
    <xf numFmtId="1" fontId="4" fillId="3" borderId="2" xfId="0" applyNumberFormat="1" applyFont="1" applyFill="1" applyBorder="1" applyAlignment="1">
      <alignment horizontal="center"/>
    </xf>
    <xf numFmtId="0" fontId="2" fillId="4" borderId="5" xfId="0" applyFont="1" applyFill="1" applyBorder="1"/>
    <xf numFmtId="165" fontId="19" fillId="2" borderId="7" xfId="5" applyNumberFormat="1" applyFont="1" applyFill="1" applyBorder="1" applyAlignment="1">
      <alignment horizontal="center"/>
    </xf>
    <xf numFmtId="165" fontId="19" fillId="2" borderId="7" xfId="5" applyNumberFormat="1" applyFont="1" applyFill="1" applyBorder="1" applyAlignment="1">
      <alignment horizontal="right"/>
    </xf>
    <xf numFmtId="0" fontId="2" fillId="2" borderId="1" xfId="0" applyFont="1" applyFill="1" applyBorder="1" applyAlignment="1">
      <alignment horizontal="left" indent="1"/>
    </xf>
    <xf numFmtId="165" fontId="19" fillId="2" borderId="1" xfId="5" applyNumberFormat="1" applyFont="1" applyFill="1" applyBorder="1" applyAlignment="1">
      <alignment horizontal="center"/>
    </xf>
    <xf numFmtId="166" fontId="4" fillId="6" borderId="8" xfId="5" applyNumberFormat="1" applyFont="1" applyFill="1" applyBorder="1"/>
    <xf numFmtId="165" fontId="19" fillId="2" borderId="6" xfId="5" applyNumberFormat="1" applyFont="1" applyFill="1" applyBorder="1" applyAlignment="1">
      <alignment horizontal="right"/>
    </xf>
    <xf numFmtId="166" fontId="19" fillId="2" borderId="7" xfId="5" applyNumberFormat="1" applyFont="1" applyFill="1" applyBorder="1" applyAlignment="1">
      <alignment horizontal="right"/>
    </xf>
    <xf numFmtId="166" fontId="19" fillId="2" borderId="7" xfId="5" quotePrefix="1" applyNumberFormat="1" applyFont="1" applyFill="1" applyBorder="1" applyAlignment="1">
      <alignment horizontal="right"/>
    </xf>
    <xf numFmtId="166" fontId="19" fillId="2" borderId="1" xfId="5" applyNumberFormat="1" applyFont="1" applyFill="1" applyBorder="1" applyAlignment="1">
      <alignment horizontal="center"/>
    </xf>
    <xf numFmtId="0" fontId="4" fillId="7" borderId="8" xfId="0" applyFont="1" applyFill="1" applyBorder="1"/>
    <xf numFmtId="165" fontId="4" fillId="7" borderId="8" xfId="5" applyNumberFormat="1" applyFont="1" applyFill="1" applyBorder="1"/>
    <xf numFmtId="170" fontId="4" fillId="4" borderId="8" xfId="4" applyNumberFormat="1" applyFont="1" applyFill="1" applyBorder="1"/>
    <xf numFmtId="0" fontId="2" fillId="2" borderId="6" xfId="0" applyFont="1" applyFill="1" applyBorder="1" applyAlignment="1">
      <alignment horizontal="right"/>
    </xf>
    <xf numFmtId="0" fontId="2" fillId="2" borderId="7" xfId="0" applyFont="1" applyFill="1" applyBorder="1" applyAlignment="1">
      <alignment horizontal="right"/>
    </xf>
    <xf numFmtId="0" fontId="2" fillId="2" borderId="1" xfId="0" applyFont="1" applyFill="1" applyBorder="1" applyAlignment="1">
      <alignment horizontal="right"/>
    </xf>
    <xf numFmtId="166" fontId="4" fillId="7" borderId="8" xfId="0" applyNumberFormat="1" applyFont="1" applyFill="1" applyBorder="1"/>
    <xf numFmtId="0" fontId="4" fillId="0" borderId="0" xfId="0" applyFont="1"/>
    <xf numFmtId="0" fontId="2" fillId="0" borderId="6" xfId="0" applyFont="1" applyBorder="1" applyAlignment="1">
      <alignment horizontal="left" wrapText="1" indent="2"/>
    </xf>
    <xf numFmtId="166" fontId="2" fillId="2" borderId="6" xfId="5" applyNumberFormat="1" applyFont="1" applyFill="1" applyBorder="1" applyAlignment="1">
      <alignment horizontal="right"/>
    </xf>
    <xf numFmtId="0" fontId="2" fillId="0" borderId="7" xfId="0" applyFont="1" applyBorder="1" applyAlignment="1">
      <alignment horizontal="left" wrapText="1" indent="2"/>
    </xf>
    <xf numFmtId="0" fontId="2" fillId="0" borderId="1" xfId="0" applyFont="1" applyBorder="1" applyAlignment="1">
      <alignment horizontal="left" wrapText="1" indent="2"/>
    </xf>
    <xf numFmtId="0" fontId="4" fillId="7" borderId="5" xfId="0" applyFont="1" applyFill="1" applyBorder="1"/>
    <xf numFmtId="167" fontId="2" fillId="2" borderId="6" xfId="0" applyNumberFormat="1" applyFont="1" applyFill="1" applyBorder="1" applyAlignment="1">
      <alignment horizontal="left" wrapText="1" indent="2"/>
    </xf>
    <xf numFmtId="167" fontId="2" fillId="2" borderId="6" xfId="0" applyNumberFormat="1" applyFont="1" applyFill="1" applyBorder="1" applyAlignment="1">
      <alignment horizontal="right" wrapText="1"/>
    </xf>
    <xf numFmtId="167" fontId="2" fillId="0" borderId="0" xfId="0" applyNumberFormat="1" applyFont="1"/>
    <xf numFmtId="167" fontId="2" fillId="2" borderId="1" xfId="0" applyNumberFormat="1" applyFont="1" applyFill="1" applyBorder="1" applyAlignment="1">
      <alignment horizontal="left" wrapText="1" indent="2"/>
    </xf>
    <xf numFmtId="167" fontId="2" fillId="2" borderId="1" xfId="0" applyNumberFormat="1" applyFont="1" applyFill="1" applyBorder="1" applyAlignment="1">
      <alignment horizontal="right" wrapText="1"/>
    </xf>
    <xf numFmtId="0" fontId="4" fillId="7" borderId="8" xfId="0" applyFont="1" applyFill="1" applyBorder="1" applyAlignment="1">
      <alignment horizontal="right"/>
    </xf>
    <xf numFmtId="0" fontId="2" fillId="2" borderId="6" xfId="0" applyFont="1" applyFill="1" applyBorder="1" applyAlignment="1">
      <alignment horizontal="left" indent="2"/>
    </xf>
    <xf numFmtId="0" fontId="2" fillId="2" borderId="1" xfId="0" applyFont="1" applyFill="1" applyBorder="1" applyAlignment="1">
      <alignment horizontal="left" indent="2"/>
    </xf>
    <xf numFmtId="0" fontId="2" fillId="2" borderId="7" xfId="0" applyFont="1" applyFill="1" applyBorder="1" applyAlignment="1">
      <alignment horizontal="left" indent="2"/>
    </xf>
    <xf numFmtId="37" fontId="2" fillId="2" borderId="0" xfId="5" quotePrefix="1" applyNumberFormat="1" applyFont="1" applyFill="1" applyBorder="1" applyAlignment="1">
      <alignment horizontal="right"/>
    </xf>
    <xf numFmtId="165" fontId="13" fillId="2" borderId="0" xfId="5" applyNumberFormat="1" applyFont="1" applyFill="1" applyBorder="1" applyAlignment="1">
      <alignment horizontal="right"/>
    </xf>
    <xf numFmtId="0" fontId="0" fillId="2" borderId="0" xfId="0" applyFill="1"/>
    <xf numFmtId="0" fontId="20" fillId="3" borderId="2" xfId="0" applyFont="1" applyFill="1" applyBorder="1"/>
    <xf numFmtId="1" fontId="20" fillId="3" borderId="2" xfId="0" quotePrefix="1" applyNumberFormat="1" applyFont="1" applyFill="1" applyBorder="1" applyAlignment="1">
      <alignment horizontal="center"/>
    </xf>
    <xf numFmtId="0" fontId="20" fillId="4" borderId="5" xfId="0" applyFont="1" applyFill="1" applyBorder="1"/>
    <xf numFmtId="0" fontId="13" fillId="4" borderId="5" xfId="0" applyFont="1" applyFill="1" applyBorder="1"/>
    <xf numFmtId="0" fontId="13" fillId="2" borderId="6" xfId="0" applyFont="1" applyFill="1" applyBorder="1"/>
    <xf numFmtId="165" fontId="13" fillId="2" borderId="6" xfId="5" applyNumberFormat="1" applyFont="1" applyFill="1" applyBorder="1" applyAlignment="1">
      <alignment horizontal="right"/>
    </xf>
    <xf numFmtId="0" fontId="13" fillId="2" borderId="7" xfId="0" applyFont="1" applyFill="1" applyBorder="1"/>
    <xf numFmtId="166" fontId="13" fillId="2" borderId="7" xfId="5" applyNumberFormat="1" applyFont="1" applyFill="1" applyBorder="1" applyAlignment="1">
      <alignment horizontal="right"/>
    </xf>
    <xf numFmtId="0" fontId="13" fillId="2" borderId="1" xfId="0" applyFont="1" applyFill="1" applyBorder="1"/>
    <xf numFmtId="165" fontId="13" fillId="2" borderId="1" xfId="5" applyNumberFormat="1" applyFont="1" applyFill="1" applyBorder="1" applyAlignment="1">
      <alignment horizontal="right"/>
    </xf>
    <xf numFmtId="166" fontId="13" fillId="4" borderId="5" xfId="5" applyNumberFormat="1" applyFont="1" applyFill="1" applyBorder="1"/>
    <xf numFmtId="166" fontId="17" fillId="5" borderId="7" xfId="5" applyNumberFormat="1" applyFont="1" applyFill="1" applyBorder="1"/>
    <xf numFmtId="0" fontId="13" fillId="2" borderId="1" xfId="0" applyFont="1" applyFill="1" applyBorder="1" applyAlignment="1">
      <alignment wrapText="1"/>
    </xf>
    <xf numFmtId="164" fontId="13" fillId="2" borderId="1" xfId="5" applyFont="1" applyFill="1" applyBorder="1" applyAlignment="1">
      <alignment horizontal="right"/>
    </xf>
    <xf numFmtId="0" fontId="21" fillId="2" borderId="0" xfId="0" applyFont="1" applyFill="1"/>
    <xf numFmtId="0" fontId="20" fillId="3" borderId="2" xfId="0" applyFont="1" applyFill="1" applyBorder="1" applyAlignment="1">
      <alignment horizontal="left" vertical="center"/>
    </xf>
    <xf numFmtId="0" fontId="20" fillId="3" borderId="2" xfId="0" applyFont="1" applyFill="1" applyBorder="1" applyAlignment="1">
      <alignment horizontal="center" vertical="center" wrapText="1"/>
    </xf>
    <xf numFmtId="0" fontId="2" fillId="2" borderId="10" xfId="0" applyFont="1" applyFill="1" applyBorder="1" applyAlignment="1">
      <alignment horizontal="left" vertical="top" wrapText="1"/>
    </xf>
    <xf numFmtId="0" fontId="2" fillId="2" borderId="7" xfId="0" applyFont="1" applyFill="1" applyBorder="1" applyAlignment="1">
      <alignment horizontal="left" vertical="top"/>
    </xf>
    <xf numFmtId="0" fontId="20" fillId="2" borderId="8" xfId="0" applyFont="1" applyFill="1" applyBorder="1"/>
    <xf numFmtId="0" fontId="13" fillId="2" borderId="11" xfId="0" applyFont="1" applyFill="1" applyBorder="1"/>
    <xf numFmtId="0" fontId="15" fillId="0" borderId="0" xfId="0" applyFont="1" applyAlignment="1">
      <alignment vertical="top"/>
    </xf>
    <xf numFmtId="1" fontId="20" fillId="3" borderId="2" xfId="0" applyNumberFormat="1" applyFont="1" applyFill="1" applyBorder="1" applyAlignment="1">
      <alignment horizontal="center"/>
    </xf>
    <xf numFmtId="165" fontId="4" fillId="4" borderId="5" xfId="5" applyNumberFormat="1" applyFont="1" applyFill="1" applyBorder="1"/>
    <xf numFmtId="0" fontId="2" fillId="2" borderId="7" xfId="0" applyFont="1" applyFill="1" applyBorder="1" applyAlignment="1">
      <alignment horizontal="left" indent="4"/>
    </xf>
    <xf numFmtId="0" fontId="2" fillId="2" borderId="1" xfId="0" applyFont="1" applyFill="1" applyBorder="1" applyAlignment="1">
      <alignment horizontal="left" indent="4"/>
    </xf>
    <xf numFmtId="166" fontId="4" fillId="4" borderId="8" xfId="5" applyNumberFormat="1" applyFont="1" applyFill="1" applyBorder="1"/>
    <xf numFmtId="166" fontId="13" fillId="2" borderId="7" xfId="5" quotePrefix="1" applyNumberFormat="1" applyFont="1" applyFill="1" applyBorder="1" applyAlignment="1">
      <alignment horizontal="right"/>
    </xf>
    <xf numFmtId="165" fontId="13" fillId="2" borderId="7" xfId="5" quotePrefix="1" applyNumberFormat="1" applyFont="1" applyFill="1" applyBorder="1" applyAlignment="1">
      <alignment horizontal="right"/>
    </xf>
    <xf numFmtId="0" fontId="2" fillId="2" borderId="6" xfId="0" applyFont="1" applyFill="1" applyBorder="1" applyAlignment="1">
      <alignment horizontal="left" wrapText="1" indent="2"/>
    </xf>
    <xf numFmtId="0" fontId="2" fillId="2" borderId="7" xfId="0" applyFont="1" applyFill="1" applyBorder="1" applyAlignment="1">
      <alignment horizontal="left" wrapText="1" indent="2"/>
    </xf>
    <xf numFmtId="164" fontId="2" fillId="2" borderId="7" xfId="5" applyFont="1" applyFill="1" applyBorder="1" applyAlignment="1">
      <alignment horizontal="right"/>
    </xf>
    <xf numFmtId="0" fontId="2" fillId="2" borderId="1" xfId="0" applyFont="1" applyFill="1" applyBorder="1" applyAlignment="1">
      <alignment horizontal="left" wrapText="1" indent="2"/>
    </xf>
    <xf numFmtId="166" fontId="13" fillId="2" borderId="6" xfId="5" applyNumberFormat="1" applyFont="1" applyFill="1" applyBorder="1" applyAlignment="1">
      <alignment horizontal="right"/>
    </xf>
    <xf numFmtId="166" fontId="13" fillId="2" borderId="1" xfId="5" applyNumberFormat="1" applyFont="1" applyFill="1" applyBorder="1" applyAlignment="1">
      <alignment horizontal="right"/>
    </xf>
    <xf numFmtId="0" fontId="20" fillId="4" borderId="8" xfId="0" applyFont="1" applyFill="1" applyBorder="1"/>
    <xf numFmtId="165" fontId="13" fillId="4" borderId="8" xfId="5" applyNumberFormat="1" applyFont="1" applyFill="1" applyBorder="1"/>
    <xf numFmtId="0" fontId="2" fillId="0" borderId="6" xfId="0" applyFont="1" applyBorder="1"/>
    <xf numFmtId="164" fontId="13" fillId="2" borderId="7" xfId="0" applyNumberFormat="1" applyFont="1" applyFill="1" applyBorder="1" applyAlignment="1">
      <alignment horizontal="right"/>
    </xf>
    <xf numFmtId="164" fontId="13" fillId="2" borderId="1" xfId="0" applyNumberFormat="1" applyFont="1" applyFill="1" applyBorder="1" applyAlignment="1">
      <alignment horizontal="right"/>
    </xf>
    <xf numFmtId="0" fontId="3" fillId="2" borderId="0" xfId="0" applyFont="1" applyFill="1"/>
    <xf numFmtId="165" fontId="13" fillId="2" borderId="0" xfId="5" applyNumberFormat="1" applyFont="1" applyFill="1" applyBorder="1" applyAlignment="1"/>
    <xf numFmtId="0" fontId="5" fillId="2" borderId="0" xfId="0" applyFont="1" applyFill="1" applyAlignment="1">
      <alignment horizontal="left" vertical="top"/>
    </xf>
    <xf numFmtId="0" fontId="4" fillId="6" borderId="8" xfId="0" applyFont="1" applyFill="1" applyBorder="1" applyAlignment="1">
      <alignment vertical="top"/>
    </xf>
    <xf numFmtId="0" fontId="2" fillId="2" borderId="6" xfId="0" applyFont="1" applyFill="1" applyBorder="1" applyAlignment="1">
      <alignment horizontal="left" vertical="top"/>
    </xf>
    <xf numFmtId="0" fontId="2" fillId="2" borderId="1" xfId="0" applyFont="1" applyFill="1" applyBorder="1" applyAlignment="1">
      <alignment horizontal="left" vertical="top"/>
    </xf>
    <xf numFmtId="0" fontId="4" fillId="6" borderId="8" xfId="0" applyFont="1" applyFill="1" applyBorder="1" applyAlignment="1">
      <alignment horizontal="left" vertical="top"/>
    </xf>
    <xf numFmtId="0" fontId="2" fillId="6" borderId="8" xfId="0" applyFont="1" applyFill="1" applyBorder="1" applyAlignment="1">
      <alignment horizontal="right"/>
    </xf>
    <xf numFmtId="171" fontId="2" fillId="2" borderId="7" xfId="5" applyNumberFormat="1" applyFont="1" applyFill="1" applyBorder="1" applyAlignment="1">
      <alignment horizontal="right"/>
    </xf>
    <xf numFmtId="0" fontId="22" fillId="2" borderId="0" xfId="0" applyFont="1" applyFill="1"/>
    <xf numFmtId="0" fontId="21" fillId="2" borderId="0" xfId="0" applyFont="1" applyFill="1" applyAlignment="1">
      <alignment horizontal="left" vertical="top"/>
    </xf>
    <xf numFmtId="0" fontId="23" fillId="0" borderId="0" xfId="0" applyFont="1"/>
    <xf numFmtId="0" fontId="23" fillId="2" borderId="0" xfId="0" applyFont="1" applyFill="1"/>
    <xf numFmtId="165" fontId="2" fillId="2" borderId="1" xfId="5" quotePrefix="1" applyNumberFormat="1" applyFont="1" applyFill="1" applyBorder="1" applyAlignment="1">
      <alignment horizontal="right"/>
    </xf>
    <xf numFmtId="0" fontId="2" fillId="2" borderId="10" xfId="0" applyFont="1" applyFill="1" applyBorder="1" applyAlignment="1">
      <alignment horizontal="left" vertical="center"/>
    </xf>
    <xf numFmtId="0" fontId="2" fillId="2" borderId="7"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7" xfId="0" applyFont="1" applyFill="1" applyBorder="1" applyAlignment="1">
      <alignment horizontal="left" vertical="top" wrapText="1"/>
    </xf>
    <xf numFmtId="0" fontId="24" fillId="2" borderId="0" xfId="0" applyFont="1" applyFill="1"/>
    <xf numFmtId="0" fontId="24" fillId="0" borderId="0" xfId="0" applyFont="1"/>
    <xf numFmtId="0" fontId="25" fillId="2" borderId="0" xfId="0" applyFont="1" applyFill="1" applyAlignment="1">
      <alignment horizontal="left"/>
    </xf>
    <xf numFmtId="0" fontId="26" fillId="2" borderId="0" xfId="0" applyFont="1" applyFill="1" applyAlignment="1">
      <alignment horizontal="left"/>
    </xf>
    <xf numFmtId="0" fontId="5" fillId="2" borderId="0" xfId="0" applyFont="1" applyFill="1" applyAlignment="1">
      <alignment horizontal="left"/>
    </xf>
    <xf numFmtId="0" fontId="27" fillId="2" borderId="0" xfId="0" applyFont="1" applyFill="1" applyAlignment="1">
      <alignment horizontal="left"/>
    </xf>
    <xf numFmtId="0" fontId="28" fillId="4" borderId="5" xfId="0" applyFont="1" applyFill="1" applyBorder="1" applyAlignment="1">
      <alignment horizontal="left" vertical="center"/>
    </xf>
    <xf numFmtId="0" fontId="13" fillId="2" borderId="6"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7" xfId="0" applyFont="1" applyFill="1" applyBorder="1" applyAlignment="1">
      <alignment horizontal="left" vertical="top"/>
    </xf>
    <xf numFmtId="0" fontId="13" fillId="2" borderId="1" xfId="0" applyFont="1" applyFill="1" applyBorder="1" applyAlignment="1">
      <alignment horizontal="left" vertical="top"/>
    </xf>
    <xf numFmtId="0" fontId="28" fillId="4" borderId="8" xfId="0" applyFont="1" applyFill="1" applyBorder="1" applyAlignment="1">
      <alignment horizontal="left" vertical="center"/>
    </xf>
    <xf numFmtId="0" fontId="28" fillId="4" borderId="8" xfId="0" applyFont="1" applyFill="1" applyBorder="1" applyAlignment="1">
      <alignment horizontal="center" vertical="center"/>
    </xf>
    <xf numFmtId="0" fontId="29" fillId="0" borderId="0" xfId="0" applyFont="1"/>
    <xf numFmtId="0" fontId="28" fillId="4" borderId="8" xfId="0" applyFont="1" applyFill="1" applyBorder="1" applyAlignment="1">
      <alignment horizontal="center" vertical="center" wrapText="1"/>
    </xf>
    <xf numFmtId="0" fontId="17" fillId="2" borderId="0" xfId="0" applyFont="1" applyFill="1" applyAlignment="1">
      <alignment vertical="center"/>
    </xf>
    <xf numFmtId="0" fontId="30" fillId="2" borderId="0" xfId="0" applyFont="1" applyFill="1" applyAlignment="1">
      <alignment vertical="center"/>
    </xf>
    <xf numFmtId="0" fontId="31" fillId="2" borderId="0" xfId="0" applyFont="1" applyFill="1"/>
    <xf numFmtId="0" fontId="2" fillId="2" borderId="0" xfId="0" applyFont="1" applyFill="1" applyAlignment="1">
      <alignment vertical="center"/>
    </xf>
    <xf numFmtId="0" fontId="32" fillId="2" borderId="0" xfId="0" applyFont="1" applyFill="1" applyAlignment="1">
      <alignment vertical="center"/>
    </xf>
    <xf numFmtId="166" fontId="2" fillId="2" borderId="6" xfId="0" applyNumberFormat="1" applyFont="1" applyFill="1" applyBorder="1" applyAlignment="1">
      <alignment horizontal="right"/>
    </xf>
    <xf numFmtId="166" fontId="2" fillId="2" borderId="7" xfId="0" applyNumberFormat="1" applyFont="1" applyFill="1" applyBorder="1" applyAlignment="1">
      <alignment horizontal="right"/>
    </xf>
    <xf numFmtId="166" fontId="2" fillId="2" borderId="7" xfId="0" applyNumberFormat="1" applyFont="1" applyFill="1" applyBorder="1" applyAlignment="1">
      <alignment horizontal="right" wrapText="1"/>
    </xf>
    <xf numFmtId="166" fontId="2" fillId="2" borderId="1" xfId="0" applyNumberFormat="1" applyFont="1" applyFill="1" applyBorder="1" applyAlignment="1">
      <alignment horizontal="right" wrapText="1"/>
    </xf>
    <xf numFmtId="165" fontId="13" fillId="2" borderId="6" xfId="5" applyNumberFormat="1" applyFont="1" applyFill="1" applyBorder="1" applyAlignment="1">
      <alignment horizontal="right" vertical="center"/>
    </xf>
    <xf numFmtId="165" fontId="13" fillId="2" borderId="7" xfId="5" applyNumberFormat="1" applyFont="1" applyFill="1" applyBorder="1" applyAlignment="1">
      <alignment horizontal="right" vertical="center"/>
    </xf>
    <xf numFmtId="166" fontId="13" fillId="2" borderId="7" xfId="5" applyNumberFormat="1" applyFont="1" applyFill="1" applyBorder="1" applyAlignment="1">
      <alignment horizontal="right" vertical="center"/>
    </xf>
    <xf numFmtId="171" fontId="13" fillId="2" borderId="7" xfId="5" applyNumberFormat="1" applyFont="1" applyFill="1" applyBorder="1" applyAlignment="1">
      <alignment horizontal="right"/>
    </xf>
    <xf numFmtId="172" fontId="13" fillId="2" borderId="7" xfId="5" applyNumberFormat="1" applyFont="1" applyFill="1" applyBorder="1" applyAlignment="1">
      <alignment horizontal="right"/>
    </xf>
    <xf numFmtId="165" fontId="13" fillId="2" borderId="1" xfId="0" applyNumberFormat="1" applyFont="1" applyFill="1" applyBorder="1" applyAlignment="1">
      <alignment horizontal="right"/>
    </xf>
    <xf numFmtId="166" fontId="13" fillId="2" borderId="7" xfId="0" applyNumberFormat="1" applyFont="1" applyFill="1" applyBorder="1" applyAlignment="1">
      <alignment horizontal="right"/>
    </xf>
    <xf numFmtId="0" fontId="2" fillId="2" borderId="9" xfId="0" applyFont="1" applyFill="1" applyBorder="1" applyAlignment="1">
      <alignment vertical="top" wrapText="1"/>
    </xf>
    <xf numFmtId="0" fontId="13" fillId="2" borderId="9" xfId="0" applyFont="1" applyFill="1" applyBorder="1" applyAlignment="1">
      <alignment vertical="top" wrapText="1"/>
    </xf>
    <xf numFmtId="0" fontId="13" fillId="2" borderId="1" xfId="0" applyFont="1" applyFill="1" applyBorder="1" applyAlignment="1">
      <alignment vertical="top" wrapText="1"/>
    </xf>
    <xf numFmtId="0" fontId="13" fillId="2" borderId="6" xfId="0" applyFont="1" applyFill="1" applyBorder="1" applyAlignment="1">
      <alignment vertical="top" wrapText="1"/>
    </xf>
    <xf numFmtId="0" fontId="13" fillId="2" borderId="4" xfId="0" applyFont="1" applyFill="1" applyBorder="1" applyAlignment="1">
      <alignment vertical="top" wrapText="1"/>
    </xf>
    <xf numFmtId="0" fontId="13" fillId="2" borderId="7" xfId="0" applyFont="1" applyFill="1" applyBorder="1" applyAlignment="1">
      <alignment vertical="top" wrapText="1"/>
    </xf>
    <xf numFmtId="0" fontId="2" fillId="2" borderId="9" xfId="0" applyFont="1" applyFill="1" applyBorder="1" applyAlignment="1">
      <alignment horizontal="left" vertical="top"/>
    </xf>
    <xf numFmtId="0" fontId="15" fillId="2" borderId="0" xfId="0" applyFont="1" applyFill="1" applyAlignment="1">
      <alignment vertical="top"/>
    </xf>
    <xf numFmtId="0" fontId="13" fillId="2" borderId="10" xfId="0" applyFont="1" applyFill="1" applyBorder="1" applyAlignment="1">
      <alignment horizontal="left" vertical="top" wrapText="1"/>
    </xf>
    <xf numFmtId="3" fontId="2" fillId="0" borderId="0" xfId="0" applyNumberFormat="1" applyFont="1"/>
    <xf numFmtId="0" fontId="34" fillId="2" borderId="0" xfId="6" applyFont="1" applyFill="1"/>
    <xf numFmtId="0" fontId="35" fillId="0" borderId="0" xfId="0" applyFont="1"/>
    <xf numFmtId="165" fontId="13" fillId="2" borderId="6" xfId="5" quotePrefix="1" applyNumberFormat="1" applyFont="1" applyFill="1" applyBorder="1" applyAlignment="1">
      <alignment horizontal="right"/>
    </xf>
    <xf numFmtId="37" fontId="2" fillId="2" borderId="0" xfId="5" quotePrefix="1" applyNumberFormat="1" applyFont="1" applyFill="1" applyBorder="1" applyAlignment="1">
      <alignment horizontal="right" wrapText="1"/>
    </xf>
    <xf numFmtId="166" fontId="2" fillId="0" borderId="0" xfId="5" applyNumberFormat="1" applyFont="1" applyFill="1" applyBorder="1"/>
    <xf numFmtId="174" fontId="2" fillId="0" borderId="0" xfId="0" applyNumberFormat="1" applyFont="1"/>
    <xf numFmtId="174" fontId="4" fillId="0" borderId="0" xfId="0" applyNumberFormat="1" applyFont="1"/>
    <xf numFmtId="175" fontId="2" fillId="0" borderId="0" xfId="7" applyNumberFormat="1" applyFont="1"/>
    <xf numFmtId="0" fontId="13" fillId="2" borderId="10" xfId="0" applyFont="1" applyFill="1" applyBorder="1" applyAlignment="1">
      <alignment horizontal="center" vertical="top"/>
    </xf>
    <xf numFmtId="167" fontId="13" fillId="2" borderId="10" xfId="5" applyNumberFormat="1" applyFont="1" applyFill="1" applyBorder="1" applyAlignment="1">
      <alignment horizontal="center" vertical="top" wrapText="1"/>
    </xf>
    <xf numFmtId="0" fontId="13" fillId="2" borderId="10" xfId="0" applyFont="1" applyFill="1" applyBorder="1" applyAlignment="1">
      <alignment horizontal="center" vertical="top" wrapText="1"/>
    </xf>
    <xf numFmtId="165" fontId="13" fillId="2" borderId="10" xfId="5" applyNumberFormat="1" applyFont="1" applyFill="1" applyBorder="1" applyAlignment="1">
      <alignment horizontal="center" vertical="top"/>
    </xf>
    <xf numFmtId="0" fontId="13" fillId="2" borderId="7" xfId="0" applyFont="1" applyFill="1" applyBorder="1" applyAlignment="1">
      <alignment horizontal="center" vertical="top"/>
    </xf>
    <xf numFmtId="167" fontId="13" fillId="2" borderId="7" xfId="5" applyNumberFormat="1" applyFont="1" applyFill="1" applyBorder="1" applyAlignment="1">
      <alignment horizontal="center" vertical="top" wrapText="1"/>
    </xf>
    <xf numFmtId="0" fontId="13" fillId="2" borderId="7" xfId="0" applyFont="1" applyFill="1" applyBorder="1" applyAlignment="1">
      <alignment horizontal="center" vertical="top" wrapText="1"/>
    </xf>
    <xf numFmtId="165" fontId="13" fillId="2" borderId="7" xfId="5" applyNumberFormat="1" applyFont="1" applyFill="1" applyBorder="1" applyAlignment="1">
      <alignment horizontal="center" vertical="top"/>
    </xf>
    <xf numFmtId="0" fontId="13" fillId="2" borderId="1" xfId="0" applyFont="1" applyFill="1" applyBorder="1" applyAlignment="1">
      <alignment horizontal="center" vertical="top"/>
    </xf>
    <xf numFmtId="167" fontId="13" fillId="2" borderId="1" xfId="5"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165" fontId="13" fillId="2" borderId="1" xfId="5" applyNumberFormat="1" applyFont="1" applyFill="1" applyBorder="1" applyAlignment="1">
      <alignment horizontal="center" vertical="top"/>
    </xf>
    <xf numFmtId="167" fontId="13" fillId="2" borderId="8" xfId="5" applyNumberFormat="1" applyFont="1" applyFill="1" applyBorder="1" applyAlignment="1">
      <alignment horizontal="center"/>
    </xf>
    <xf numFmtId="165" fontId="13" fillId="2" borderId="8" xfId="5" applyNumberFormat="1" applyFont="1" applyFill="1" applyBorder="1" applyAlignment="1">
      <alignment horizontal="center"/>
    </xf>
    <xf numFmtId="166" fontId="13" fillId="2" borderId="0" xfId="5" applyNumberFormat="1" applyFont="1" applyFill="1"/>
    <xf numFmtId="167" fontId="13" fillId="2" borderId="6" xfId="0" applyNumberFormat="1" applyFont="1" applyFill="1" applyBorder="1" applyAlignment="1">
      <alignment horizontal="right" wrapText="1"/>
    </xf>
    <xf numFmtId="167" fontId="2" fillId="2" borderId="7" xfId="0" applyNumberFormat="1" applyFont="1" applyFill="1" applyBorder="1" applyAlignment="1">
      <alignment horizontal="right" wrapText="1"/>
    </xf>
    <xf numFmtId="167" fontId="13" fillId="2" borderId="7" xfId="0" applyNumberFormat="1" applyFont="1" applyFill="1" applyBorder="1" applyAlignment="1">
      <alignment horizontal="right" wrapText="1"/>
    </xf>
    <xf numFmtId="2" fontId="2" fillId="2" borderId="7" xfId="0" applyNumberFormat="1" applyFont="1" applyFill="1" applyBorder="1" applyAlignment="1">
      <alignment horizontal="right" wrapText="1"/>
    </xf>
    <xf numFmtId="173" fontId="13" fillId="2" borderId="7" xfId="0" applyNumberFormat="1" applyFont="1" applyFill="1" applyBorder="1" applyAlignment="1">
      <alignment horizontal="right" wrapText="1"/>
    </xf>
    <xf numFmtId="167" fontId="13" fillId="2" borderId="1" xfId="0" applyNumberFormat="1" applyFont="1" applyFill="1" applyBorder="1" applyAlignment="1">
      <alignment horizontal="right" wrapText="1"/>
    </xf>
    <xf numFmtId="167" fontId="13" fillId="2" borderId="6" xfId="0" applyNumberFormat="1" applyFont="1" applyFill="1" applyBorder="1" applyAlignment="1">
      <alignment horizontal="right"/>
    </xf>
    <xf numFmtId="167" fontId="13" fillId="2" borderId="1" xfId="0" applyNumberFormat="1" applyFont="1" applyFill="1" applyBorder="1" applyAlignment="1">
      <alignment horizontal="right"/>
    </xf>
    <xf numFmtId="0" fontId="13" fillId="2" borderId="0" xfId="0" applyFont="1" applyFill="1" applyAlignment="1">
      <alignment horizontal="left" wrapText="1"/>
    </xf>
    <xf numFmtId="0" fontId="2" fillId="2" borderId="0" xfId="0" applyFont="1" applyFill="1" applyAlignment="1">
      <alignment horizontal="left" vertical="top" wrapText="1"/>
    </xf>
    <xf numFmtId="0" fontId="11" fillId="2" borderId="0" xfId="0" applyFont="1" applyFill="1" applyAlignment="1">
      <alignment horizontal="left" vertical="top" wrapText="1"/>
    </xf>
    <xf numFmtId="0" fontId="13" fillId="2" borderId="0" xfId="0" applyFont="1" applyFill="1" applyAlignment="1">
      <alignment horizontal="left" wrapText="1"/>
    </xf>
    <xf numFmtId="0" fontId="13" fillId="2" borderId="0" xfId="0" applyFont="1" applyFill="1" applyAlignment="1">
      <alignment horizontal="left" vertical="top" wrapText="1"/>
    </xf>
    <xf numFmtId="0" fontId="17" fillId="2" borderId="0" xfId="0" applyFont="1" applyFill="1" applyAlignment="1">
      <alignment vertical="top" wrapText="1"/>
    </xf>
    <xf numFmtId="0" fontId="36" fillId="2" borderId="0" xfId="0" applyFont="1" applyFill="1" applyAlignment="1">
      <alignment vertical="top" wrapText="1"/>
    </xf>
    <xf numFmtId="0" fontId="2" fillId="2" borderId="3" xfId="0" applyFont="1" applyFill="1" applyBorder="1" applyAlignment="1">
      <alignment horizontal="left" wrapText="1"/>
    </xf>
    <xf numFmtId="0" fontId="2" fillId="2" borderId="0" xfId="0" applyFont="1" applyFill="1" applyAlignment="1">
      <alignment horizontal="left" wrapText="1"/>
    </xf>
    <xf numFmtId="0" fontId="2" fillId="2" borderId="10" xfId="0" applyFont="1" applyFill="1" applyBorder="1" applyAlignment="1">
      <alignment horizontal="left" vertical="top" wrapText="1"/>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4" fillId="3" borderId="3" xfId="0" applyFont="1" applyFill="1" applyBorder="1" applyAlignment="1">
      <alignment horizontal="center"/>
    </xf>
    <xf numFmtId="0" fontId="20" fillId="3" borderId="3" xfId="0" applyFont="1" applyFill="1" applyBorder="1" applyAlignment="1">
      <alignment horizontal="left" vertical="center"/>
    </xf>
    <xf numFmtId="0" fontId="20" fillId="3" borderId="12" xfId="0" applyFont="1" applyFill="1" applyBorder="1" applyAlignment="1">
      <alignment horizontal="left" vertical="center"/>
    </xf>
    <xf numFmtId="0" fontId="20" fillId="3" borderId="8" xfId="0" applyFont="1" applyFill="1" applyBorder="1" applyAlignment="1">
      <alignment horizontal="center" vertical="top"/>
    </xf>
    <xf numFmtId="0" fontId="20" fillId="3" borderId="2" xfId="0" applyFont="1" applyFill="1" applyBorder="1" applyAlignment="1">
      <alignment horizontal="center" vertical="top"/>
    </xf>
    <xf numFmtId="0" fontId="2" fillId="2" borderId="7" xfId="0" applyFont="1" applyFill="1" applyBorder="1" applyAlignment="1">
      <alignment horizontal="left" vertical="top" wrapText="1"/>
    </xf>
    <xf numFmtId="0" fontId="2" fillId="2" borderId="1" xfId="0" applyFont="1" applyFill="1" applyBorder="1" applyAlignment="1">
      <alignment horizontal="left" vertical="top" wrapText="1"/>
    </xf>
    <xf numFmtId="0" fontId="28" fillId="3" borderId="8" xfId="0" applyFont="1" applyFill="1" applyBorder="1" applyAlignment="1">
      <alignment horizontal="center" vertical="center"/>
    </xf>
    <xf numFmtId="0" fontId="28" fillId="4" borderId="5" xfId="0" applyFont="1" applyFill="1" applyBorder="1" applyAlignment="1">
      <alignment horizontal="center" vertical="center"/>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7" xfId="0" applyFont="1" applyFill="1" applyBorder="1" applyAlignment="1">
      <alignment horizontal="left" vertical="top"/>
    </xf>
    <xf numFmtId="0" fontId="13" fillId="2" borderId="1" xfId="0" applyFont="1" applyFill="1" applyBorder="1" applyAlignment="1">
      <alignment horizontal="left" vertical="top"/>
    </xf>
    <xf numFmtId="0" fontId="28" fillId="4" borderId="8" xfId="0" applyFont="1" applyFill="1" applyBorder="1" applyAlignment="1">
      <alignment horizontal="center" vertical="center"/>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0" xfId="0" applyFont="1" applyFill="1" applyBorder="1" applyAlignment="1">
      <alignment horizontal="left" vertical="top" wrapText="1"/>
    </xf>
    <xf numFmtId="0" fontId="13" fillId="2" borderId="3" xfId="0" applyFont="1" applyFill="1" applyBorder="1"/>
  </cellXfs>
  <cellStyles count="8">
    <cellStyle name="Обычный" xfId="0" builtinId="0"/>
    <cellStyle name="Процентный" xfId="4" builtinId="5"/>
    <cellStyle name="Финансовый" xfId="7" builtinId="3"/>
    <cellStyle name="Финансовый 2" xfId="5" xr:uid="{0DAF5F8E-83E2-5B4E-B9D2-40FE633B082D}"/>
    <cellStyle name="Normal 2" xfId="1" xr:uid="{00000000-0005-0000-0000-000000000000}"/>
    <cellStyle name="Normal 3 2" xfId="3" xr:uid="{00000000-0005-0000-0000-000001000000}"/>
    <cellStyle name="Normal 5" xfId="2" xr:uid="{00000000-0005-0000-0000-000002000000}"/>
    <cellStyle name="Normal_Table14" xfId="6" xr:uid="{95BD433B-ADAE-BF4C-9175-3ED1F994A9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36D8D-419E-425A-B0E5-8E3AAE93972E}">
  <sheetPr>
    <pageSetUpPr fitToPage="1"/>
  </sheetPr>
  <dimension ref="A1:G25"/>
  <sheetViews>
    <sheetView tabSelected="1" zoomScaleNormal="100" workbookViewId="0">
      <selection activeCell="A4" sqref="A4"/>
    </sheetView>
  </sheetViews>
  <sheetFormatPr baseColWidth="10" defaultColWidth="9.1640625" defaultRowHeight="11" x14ac:dyDescent="0.15"/>
  <cols>
    <col min="1" max="4" width="25.5" style="1" customWidth="1"/>
    <col min="5" max="16384" width="9.1640625" style="1"/>
  </cols>
  <sheetData>
    <row r="1" spans="1:7" s="6" customFormat="1" ht="18" x14ac:dyDescent="0.2">
      <c r="A1" s="10" t="s">
        <v>0</v>
      </c>
      <c r="B1" s="7"/>
      <c r="C1" s="7"/>
      <c r="D1" s="7"/>
    </row>
    <row r="2" spans="1:7" ht="18" x14ac:dyDescent="0.2">
      <c r="A2" s="5" t="s">
        <v>1</v>
      </c>
      <c r="B2" s="2"/>
      <c r="C2" s="2"/>
      <c r="D2" s="2"/>
      <c r="E2" s="2"/>
    </row>
    <row r="3" spans="1:7" ht="13" x14ac:dyDescent="0.15">
      <c r="A3" s="223"/>
      <c r="B3" s="2"/>
      <c r="C3" s="2"/>
      <c r="D3" s="2"/>
      <c r="E3" s="2"/>
    </row>
    <row r="4" spans="1:7" ht="15" customHeight="1" x14ac:dyDescent="0.15">
      <c r="A4" s="16" t="s">
        <v>2</v>
      </c>
      <c r="B4" s="2"/>
      <c r="C4" s="2"/>
      <c r="D4" s="2"/>
      <c r="E4" s="2"/>
    </row>
    <row r="5" spans="1:7" ht="15" customHeight="1" x14ac:dyDescent="0.15">
      <c r="A5" s="16" t="s">
        <v>3</v>
      </c>
      <c r="B5" s="2"/>
      <c r="C5" s="2"/>
      <c r="D5" s="2"/>
    </row>
    <row r="6" spans="1:7" s="14" customFormat="1" ht="15" customHeight="1" thickBot="1" x14ac:dyDescent="0.2">
      <c r="A6" s="15" t="s">
        <v>4</v>
      </c>
      <c r="B6" s="9" t="s">
        <v>5</v>
      </c>
      <c r="C6" s="9" t="s">
        <v>6</v>
      </c>
      <c r="D6" s="9" t="s">
        <v>7</v>
      </c>
    </row>
    <row r="7" spans="1:7" ht="25" customHeight="1" thickTop="1" x14ac:dyDescent="0.15">
      <c r="A7" s="19" t="s">
        <v>8</v>
      </c>
      <c r="B7" s="19" t="s">
        <v>9</v>
      </c>
      <c r="C7" s="19" t="s">
        <v>10</v>
      </c>
      <c r="D7" s="19" t="s">
        <v>11</v>
      </c>
    </row>
    <row r="8" spans="1:7" ht="33.5" customHeight="1" x14ac:dyDescent="0.15">
      <c r="A8" s="11" t="s">
        <v>12</v>
      </c>
      <c r="B8" s="18" t="s">
        <v>13</v>
      </c>
      <c r="C8" s="11" t="s">
        <v>14</v>
      </c>
      <c r="D8" s="11" t="s">
        <v>15</v>
      </c>
    </row>
    <row r="9" spans="1:7" ht="11.5" customHeight="1" x14ac:dyDescent="0.15">
      <c r="A9" s="2"/>
      <c r="B9" s="2"/>
      <c r="C9" s="2"/>
      <c r="D9" s="2"/>
      <c r="E9" s="17"/>
      <c r="F9" s="17"/>
      <c r="G9" s="17"/>
    </row>
    <row r="10" spans="1:7" ht="15" customHeight="1" x14ac:dyDescent="0.15">
      <c r="A10" s="16" t="s">
        <v>309</v>
      </c>
      <c r="B10" s="2"/>
      <c r="C10" s="2"/>
      <c r="D10" s="2"/>
    </row>
    <row r="11" spans="1:7" s="14" customFormat="1" ht="15" customHeight="1" thickBot="1" x14ac:dyDescent="0.2">
      <c r="A11" s="15" t="s">
        <v>4</v>
      </c>
      <c r="B11" s="9" t="s">
        <v>5</v>
      </c>
      <c r="C11" s="9" t="s">
        <v>6</v>
      </c>
      <c r="D11" s="9" t="s">
        <v>7</v>
      </c>
    </row>
    <row r="12" spans="1:7" ht="25" customHeight="1" thickTop="1" x14ac:dyDescent="0.15">
      <c r="A12" s="13" t="s">
        <v>8</v>
      </c>
      <c r="B12" s="13" t="s">
        <v>18</v>
      </c>
      <c r="C12" s="13" t="s">
        <v>19</v>
      </c>
      <c r="D12" s="13" t="s">
        <v>20</v>
      </c>
    </row>
    <row r="13" spans="1:7" ht="33.5" customHeight="1" x14ac:dyDescent="0.15">
      <c r="A13" s="8" t="s">
        <v>12</v>
      </c>
      <c r="B13" s="8" t="s">
        <v>13</v>
      </c>
      <c r="C13" s="8" t="s">
        <v>14</v>
      </c>
      <c r="D13" s="8" t="s">
        <v>15</v>
      </c>
    </row>
    <row r="14" spans="1:7" ht="15" customHeight="1" x14ac:dyDescent="0.15">
      <c r="A14" s="281"/>
      <c r="B14" s="281"/>
      <c r="C14" s="281"/>
      <c r="D14" s="281"/>
    </row>
    <row r="15" spans="1:7" ht="14" customHeight="1" x14ac:dyDescent="0.15">
      <c r="A15" s="281" t="s">
        <v>310</v>
      </c>
      <c r="B15" s="281"/>
      <c r="C15" s="281"/>
      <c r="D15" s="281"/>
    </row>
    <row r="16" spans="1:7" ht="17" customHeight="1" x14ac:dyDescent="0.15">
      <c r="A16" s="3" t="s">
        <v>21</v>
      </c>
      <c r="B16" s="281"/>
      <c r="C16" s="281"/>
      <c r="D16" s="281"/>
    </row>
    <row r="17" spans="1:5" ht="23.5" customHeight="1" x14ac:dyDescent="0.15">
      <c r="A17" s="254" t="s">
        <v>16</v>
      </c>
      <c r="B17" s="254"/>
      <c r="C17" s="254"/>
      <c r="D17" s="254"/>
    </row>
    <row r="18" spans="1:5" ht="22" customHeight="1" x14ac:dyDescent="0.15">
      <c r="A18" s="254" t="s">
        <v>17</v>
      </c>
      <c r="B18" s="255"/>
      <c r="C18" s="255"/>
      <c r="D18" s="255"/>
      <c r="E18" s="17"/>
    </row>
    <row r="19" spans="1:5" x14ac:dyDescent="0.15">
      <c r="A19" s="2"/>
      <c r="B19" s="2"/>
      <c r="C19" s="2"/>
      <c r="D19" s="2"/>
    </row>
    <row r="20" spans="1:5" ht="12.5" customHeight="1" x14ac:dyDescent="0.15">
      <c r="A20" s="3"/>
      <c r="B20" s="4"/>
      <c r="C20" s="4"/>
      <c r="D20" s="4"/>
    </row>
    <row r="21" spans="1:5" x14ac:dyDescent="0.15">
      <c r="A21" s="12" t="s">
        <v>22</v>
      </c>
    </row>
    <row r="22" spans="1:5" ht="12" customHeight="1" x14ac:dyDescent="0.15"/>
    <row r="23" spans="1:5" ht="12" customHeight="1" x14ac:dyDescent="0.15"/>
    <row r="24" spans="1:5" ht="12" customHeight="1" x14ac:dyDescent="0.15"/>
    <row r="25" spans="1:5" ht="12" customHeight="1" x14ac:dyDescent="0.15"/>
  </sheetData>
  <mergeCells count="2">
    <mergeCell ref="A17:D17"/>
    <mergeCell ref="A18:D18"/>
  </mergeCells>
  <pageMargins left="0.25" right="0.25" top="0.75" bottom="0.75" header="0.3" footer="0.3"/>
  <pageSetup scale="91" orientation="portrait"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3547-CD16-D749-8FD7-4812149E966A}">
  <sheetPr>
    <pageSetUpPr fitToPage="1"/>
  </sheetPr>
  <dimension ref="A1:I102"/>
  <sheetViews>
    <sheetView zoomScaleNormal="100" workbookViewId="0">
      <selection activeCell="A4" sqref="A4"/>
    </sheetView>
  </sheetViews>
  <sheetFormatPr baseColWidth="10" defaultColWidth="8.83203125" defaultRowHeight="11" x14ac:dyDescent="0.15"/>
  <cols>
    <col min="1" max="1" width="40.6640625" style="24" customWidth="1"/>
    <col min="2" max="6" width="9.6640625" style="24" customWidth="1"/>
    <col min="7" max="7" width="10" style="24" customWidth="1"/>
    <col min="8" max="16384" width="8.83203125" style="24"/>
  </cols>
  <sheetData>
    <row r="1" spans="1:8" s="6" customFormat="1" ht="18" customHeight="1" x14ac:dyDescent="0.2">
      <c r="A1" s="21" t="s">
        <v>0</v>
      </c>
      <c r="B1" s="7"/>
      <c r="C1" s="7"/>
      <c r="D1" s="7"/>
      <c r="E1" s="7"/>
      <c r="F1" s="7"/>
      <c r="G1" s="7"/>
    </row>
    <row r="2" spans="1:8" s="1" customFormat="1" ht="18" customHeight="1" x14ac:dyDescent="0.2">
      <c r="A2" s="5" t="s">
        <v>1</v>
      </c>
      <c r="B2" s="2"/>
      <c r="C2" s="2"/>
      <c r="D2" s="2"/>
      <c r="E2" s="2"/>
      <c r="F2" s="2"/>
      <c r="G2" s="2"/>
    </row>
    <row r="3" spans="1:8" s="1" customFormat="1" ht="13" x14ac:dyDescent="0.15">
      <c r="A3" s="223"/>
      <c r="B3" s="2"/>
      <c r="C3" s="2"/>
      <c r="D3" s="2"/>
      <c r="E3" s="2"/>
      <c r="F3" s="2"/>
      <c r="G3" s="2"/>
    </row>
    <row r="4" spans="1:8" ht="12" customHeight="1" x14ac:dyDescent="0.15">
      <c r="A4" s="22" t="s">
        <v>23</v>
      </c>
      <c r="B4" s="23"/>
      <c r="C4" s="23"/>
      <c r="D4" s="23"/>
      <c r="E4" s="23"/>
      <c r="F4" s="23"/>
      <c r="G4" s="23"/>
    </row>
    <row r="5" spans="1:8" ht="12" customHeight="1" x14ac:dyDescent="0.15">
      <c r="A5" s="25" t="s">
        <v>24</v>
      </c>
      <c r="B5" s="222"/>
      <c r="C5" s="222"/>
      <c r="D5" s="222"/>
      <c r="E5" s="222"/>
      <c r="F5" s="222"/>
      <c r="G5" s="222"/>
    </row>
    <row r="6" spans="1:8" s="1" customFormat="1" ht="12" customHeight="1" thickBot="1" x14ac:dyDescent="0.2">
      <c r="A6" s="27" t="s">
        <v>4</v>
      </c>
      <c r="B6" s="28">
        <v>2019</v>
      </c>
      <c r="C6" s="28">
        <v>2020</v>
      </c>
      <c r="D6" s="28">
        <v>2021</v>
      </c>
      <c r="E6" s="28">
        <v>2022</v>
      </c>
      <c r="F6" s="28">
        <v>2023</v>
      </c>
      <c r="G6" s="28">
        <v>2024</v>
      </c>
    </row>
    <row r="7" spans="1:8" s="1" customFormat="1" ht="12" customHeight="1" thickTop="1" x14ac:dyDescent="0.15">
      <c r="A7" s="29" t="s">
        <v>312</v>
      </c>
      <c r="B7" s="30"/>
      <c r="C7" s="30"/>
      <c r="D7" s="29"/>
      <c r="E7" s="29"/>
      <c r="F7" s="29"/>
      <c r="G7" s="29"/>
    </row>
    <row r="8" spans="1:8" s="36" customFormat="1" ht="12" customHeight="1" x14ac:dyDescent="0.15">
      <c r="A8" s="31" t="s">
        <v>25</v>
      </c>
      <c r="B8" s="33">
        <v>27069</v>
      </c>
      <c r="C8" s="33">
        <v>28056</v>
      </c>
      <c r="D8" s="34">
        <v>29967</v>
      </c>
      <c r="E8" s="35">
        <v>31840</v>
      </c>
      <c r="F8" s="35">
        <v>33228</v>
      </c>
      <c r="G8" s="35">
        <v>34242</v>
      </c>
    </row>
    <row r="9" spans="1:8" s="36" customFormat="1" ht="12" customHeight="1" x14ac:dyDescent="0.15">
      <c r="A9" s="37" t="s">
        <v>26</v>
      </c>
      <c r="B9" s="39">
        <v>26691</v>
      </c>
      <c r="C9" s="39">
        <v>27650</v>
      </c>
      <c r="D9" s="35">
        <v>29555</v>
      </c>
      <c r="E9" s="35">
        <v>31419</v>
      </c>
      <c r="F9" s="35">
        <v>32827</v>
      </c>
      <c r="G9" s="35">
        <v>33827</v>
      </c>
    </row>
    <row r="10" spans="1:8" s="36" customFormat="1" ht="12" customHeight="1" x14ac:dyDescent="0.15">
      <c r="A10" s="37" t="s">
        <v>27</v>
      </c>
      <c r="B10" s="39">
        <v>21734</v>
      </c>
      <c r="C10" s="39">
        <v>22508</v>
      </c>
      <c r="D10" s="35">
        <v>24350</v>
      </c>
      <c r="E10" s="35">
        <v>26209</v>
      </c>
      <c r="F10" s="35">
        <v>27689</v>
      </c>
      <c r="G10" s="35">
        <v>28231</v>
      </c>
      <c r="H10" s="226"/>
    </row>
    <row r="11" spans="1:8" s="36" customFormat="1" ht="12" customHeight="1" x14ac:dyDescent="0.15">
      <c r="A11" s="37" t="s">
        <v>28</v>
      </c>
      <c r="B11" s="39">
        <v>4957</v>
      </c>
      <c r="C11" s="39">
        <v>5142</v>
      </c>
      <c r="D11" s="35">
        <v>5205</v>
      </c>
      <c r="E11" s="35">
        <v>5210</v>
      </c>
      <c r="F11" s="35">
        <v>5138</v>
      </c>
      <c r="G11" s="35">
        <v>5596</v>
      </c>
      <c r="H11" s="226"/>
    </row>
    <row r="12" spans="1:8" s="36" customFormat="1" ht="12" customHeight="1" x14ac:dyDescent="0.15">
      <c r="A12" s="37" t="s">
        <v>29</v>
      </c>
      <c r="B12" s="39">
        <v>378</v>
      </c>
      <c r="C12" s="39">
        <v>406</v>
      </c>
      <c r="D12" s="35">
        <v>412</v>
      </c>
      <c r="E12" s="40">
        <v>421</v>
      </c>
      <c r="F12" s="40">
        <v>401</v>
      </c>
      <c r="G12" s="40">
        <v>415</v>
      </c>
    </row>
    <row r="13" spans="1:8" s="36" customFormat="1" ht="12" customHeight="1" x14ac:dyDescent="0.15">
      <c r="A13" s="41" t="s">
        <v>30</v>
      </c>
      <c r="B13" s="42">
        <v>98.60356865787432</v>
      </c>
      <c r="C13" s="42">
        <v>98.552894211576842</v>
      </c>
      <c r="D13" s="42">
        <v>98.625154336436694</v>
      </c>
      <c r="E13" s="40">
        <v>98.68</v>
      </c>
      <c r="F13" s="40">
        <v>98.793000000000006</v>
      </c>
      <c r="G13" s="40">
        <v>98.788038081887748</v>
      </c>
    </row>
    <row r="14" spans="1:8" s="45" customFormat="1" ht="12" customHeight="1" x14ac:dyDescent="0.15">
      <c r="A14" s="43" t="s">
        <v>31</v>
      </c>
      <c r="B14" s="44">
        <v>0.89970891770309602</v>
      </c>
      <c r="C14" s="44">
        <v>3.5929714135851034</v>
      </c>
      <c r="D14" s="44">
        <v>6.889692585895113</v>
      </c>
      <c r="E14" s="40">
        <v>6.3068854677719504</v>
      </c>
      <c r="F14" s="40">
        <v>4.4800000000000004</v>
      </c>
      <c r="G14" s="40">
        <v>3.0462728851250453</v>
      </c>
    </row>
    <row r="15" spans="1:8" s="1" customFormat="1" ht="12" customHeight="1" x14ac:dyDescent="0.15">
      <c r="A15" s="46" t="s">
        <v>32</v>
      </c>
      <c r="B15" s="47"/>
      <c r="C15" s="47"/>
      <c r="D15" s="47"/>
      <c r="E15" s="47"/>
      <c r="F15" s="47"/>
      <c r="G15" s="47"/>
    </row>
    <row r="16" spans="1:8" s="51" customFormat="1" ht="12" customHeight="1" x14ac:dyDescent="0.15">
      <c r="A16" s="48" t="s">
        <v>33</v>
      </c>
      <c r="B16" s="49">
        <v>15.490043961727437</v>
      </c>
      <c r="C16" s="49">
        <v>14.403336184773311</v>
      </c>
      <c r="D16" s="50">
        <v>15.226749424366803</v>
      </c>
      <c r="E16" s="40">
        <v>14.85</v>
      </c>
      <c r="F16" s="40">
        <v>13.9</v>
      </c>
      <c r="G16" s="40">
        <v>12.9</v>
      </c>
    </row>
    <row r="17" spans="1:9" s="51" customFormat="1" ht="12" customHeight="1" x14ac:dyDescent="0.15">
      <c r="A17" s="52" t="s">
        <v>34</v>
      </c>
      <c r="B17" s="53">
        <v>7.7394805866489342</v>
      </c>
      <c r="C17" s="53">
        <v>7.7167094382663244</v>
      </c>
      <c r="D17" s="40">
        <v>7.8686555210731797</v>
      </c>
      <c r="E17" s="40">
        <v>8.99</v>
      </c>
      <c r="F17" s="40">
        <v>10.3</v>
      </c>
      <c r="G17" s="40">
        <v>13.9</v>
      </c>
    </row>
    <row r="18" spans="1:9" s="51" customFormat="1" ht="12" customHeight="1" x14ac:dyDescent="0.15">
      <c r="A18" s="52" t="s">
        <v>35</v>
      </c>
      <c r="B18" s="53">
        <v>3.5686578743211794</v>
      </c>
      <c r="C18" s="53">
        <v>2.1492728828058167</v>
      </c>
      <c r="D18" s="40">
        <v>4.2847131845029534</v>
      </c>
      <c r="E18" s="40">
        <v>1.82</v>
      </c>
      <c r="F18" s="40">
        <v>2.1</v>
      </c>
      <c r="G18" s="40">
        <v>4.2</v>
      </c>
    </row>
    <row r="19" spans="1:9" s="51" customFormat="1" ht="12" customHeight="1" x14ac:dyDescent="0.15">
      <c r="A19" s="52" t="s">
        <v>36</v>
      </c>
      <c r="B19" s="53">
        <v>6.6533673205511841</v>
      </c>
      <c r="C19" s="53">
        <v>6.7543484459652126</v>
      </c>
      <c r="D19" s="40">
        <v>6.9242833783828877</v>
      </c>
      <c r="E19" s="40">
        <v>7.12</v>
      </c>
      <c r="F19" s="40">
        <v>7.06</v>
      </c>
      <c r="G19" s="40">
        <v>7.3</v>
      </c>
    </row>
    <row r="20" spans="1:9" s="51" customFormat="1" ht="12" customHeight="1" x14ac:dyDescent="0.15">
      <c r="A20" s="52" t="s">
        <v>37</v>
      </c>
      <c r="B20" s="53">
        <v>14.666223355129484</v>
      </c>
      <c r="C20" s="53">
        <v>13.426717992586257</v>
      </c>
      <c r="D20" s="40">
        <v>13.26459105015517</v>
      </c>
      <c r="E20" s="40">
        <v>13.15</v>
      </c>
      <c r="F20" s="40">
        <v>13.1</v>
      </c>
      <c r="G20" s="40">
        <v>13.2</v>
      </c>
    </row>
    <row r="21" spans="1:9" s="51" customFormat="1" ht="12" customHeight="1" x14ac:dyDescent="0.15">
      <c r="A21" s="52" t="s">
        <v>313</v>
      </c>
      <c r="B21" s="55">
        <v>51.882226901621777</v>
      </c>
      <c r="C21" s="55">
        <v>55.549615055603077</v>
      </c>
      <c r="D21" s="55">
        <v>52.431007441519</v>
      </c>
      <c r="E21" s="40">
        <v>54.07</v>
      </c>
      <c r="F21" s="40">
        <v>53.5</v>
      </c>
      <c r="G21" s="40">
        <v>48.5</v>
      </c>
    </row>
    <row r="22" spans="1:9" s="1" customFormat="1" ht="12" customHeight="1" x14ac:dyDescent="0.15">
      <c r="A22" s="46" t="s">
        <v>38</v>
      </c>
      <c r="B22" s="56"/>
      <c r="C22" s="56"/>
      <c r="D22" s="56"/>
      <c r="E22" s="56"/>
      <c r="F22" s="56"/>
      <c r="G22" s="56"/>
    </row>
    <row r="23" spans="1:9" s="1" customFormat="1" ht="12" customHeight="1" x14ac:dyDescent="0.15">
      <c r="A23" s="48" t="s">
        <v>39</v>
      </c>
      <c r="B23" s="57">
        <v>21.408252983117219</v>
      </c>
      <c r="C23" s="57">
        <v>21.278870829769033</v>
      </c>
      <c r="D23" s="57">
        <v>21.874061467614375</v>
      </c>
      <c r="E23" s="40">
        <v>21.536000000000001</v>
      </c>
      <c r="F23" s="40">
        <v>21.9</v>
      </c>
      <c r="G23" s="40">
        <v>22.4</v>
      </c>
    </row>
    <row r="24" spans="1:9" s="1" customFormat="1" ht="12" customHeight="1" x14ac:dyDescent="0.15">
      <c r="A24" s="58" t="s">
        <v>40</v>
      </c>
      <c r="B24" s="60">
        <v>78.591747016882778</v>
      </c>
      <c r="C24" s="60">
        <v>78.721129170230967</v>
      </c>
      <c r="D24" s="60">
        <v>78.125938532385618</v>
      </c>
      <c r="E24" s="40">
        <v>78.463999999999999</v>
      </c>
      <c r="F24" s="40">
        <v>78.099999999999994</v>
      </c>
      <c r="G24" s="40">
        <v>77.599999999999994</v>
      </c>
    </row>
    <row r="25" spans="1:9" s="1" customFormat="1" ht="12" customHeight="1" x14ac:dyDescent="0.15">
      <c r="A25" s="61" t="s">
        <v>41</v>
      </c>
      <c r="B25" s="62"/>
      <c r="C25" s="62"/>
      <c r="D25" s="61"/>
      <c r="E25" s="61"/>
      <c r="F25" s="61"/>
      <c r="G25" s="61"/>
    </row>
    <row r="26" spans="1:9" s="1" customFormat="1" ht="12" customHeight="1" x14ac:dyDescent="0.15">
      <c r="A26" s="63" t="s">
        <v>42</v>
      </c>
      <c r="B26" s="224">
        <v>2463</v>
      </c>
      <c r="C26" s="224">
        <v>2506</v>
      </c>
      <c r="D26" s="127">
        <v>2534</v>
      </c>
      <c r="E26" s="150">
        <v>2545</v>
      </c>
      <c r="F26" s="150">
        <v>2625</v>
      </c>
      <c r="G26" s="150">
        <v>2648.3</v>
      </c>
      <c r="H26" s="85"/>
    </row>
    <row r="27" spans="1:9" s="1" customFormat="1" ht="12" customHeight="1" x14ac:dyDescent="0.15">
      <c r="A27" s="65" t="s">
        <v>43</v>
      </c>
      <c r="B27" s="129">
        <v>812.09500000000003</v>
      </c>
      <c r="C27" s="129">
        <v>844.10899999999992</v>
      </c>
      <c r="D27" s="129">
        <v>879.89200000000005</v>
      </c>
      <c r="E27" s="149">
        <v>654.971</v>
      </c>
      <c r="F27" s="149">
        <v>686</v>
      </c>
      <c r="G27" s="149">
        <v>712</v>
      </c>
      <c r="H27" s="85"/>
      <c r="I27" s="227"/>
    </row>
    <row r="28" spans="1:9" s="1" customFormat="1" ht="12" customHeight="1" x14ac:dyDescent="0.15">
      <c r="A28" s="65" t="s">
        <v>314</v>
      </c>
      <c r="B28" s="129">
        <v>561.25400000000002</v>
      </c>
      <c r="C28" s="129">
        <v>592.79399999999998</v>
      </c>
      <c r="D28" s="129">
        <v>627.173</v>
      </c>
      <c r="E28" s="149">
        <v>654.971</v>
      </c>
      <c r="F28" s="149">
        <v>686</v>
      </c>
      <c r="G28" s="149">
        <v>712</v>
      </c>
    </row>
    <row r="29" spans="1:9" s="1" customFormat="1" ht="12" customHeight="1" x14ac:dyDescent="0.15">
      <c r="A29" s="66" t="s">
        <v>44</v>
      </c>
      <c r="B29" s="129">
        <v>157.49700000000001</v>
      </c>
      <c r="C29" s="129">
        <v>157.447</v>
      </c>
      <c r="D29" s="129">
        <v>158.86000000000001</v>
      </c>
      <c r="E29" s="149" t="s">
        <v>51</v>
      </c>
      <c r="F29" s="149" t="s">
        <v>51</v>
      </c>
      <c r="G29" s="149" t="s">
        <v>51</v>
      </c>
      <c r="H29" s="227"/>
    </row>
    <row r="30" spans="1:9" s="1" customFormat="1" ht="12" customHeight="1" x14ac:dyDescent="0.15">
      <c r="A30" s="66" t="s">
        <v>45</v>
      </c>
      <c r="B30" s="129">
        <v>93.343999999999994</v>
      </c>
      <c r="C30" s="129">
        <v>93.867999999999995</v>
      </c>
      <c r="D30" s="129">
        <v>93.858999999999995</v>
      </c>
      <c r="E30" s="149" t="s">
        <v>51</v>
      </c>
      <c r="F30" s="149" t="s">
        <v>51</v>
      </c>
      <c r="G30" s="149" t="s">
        <v>51</v>
      </c>
    </row>
    <row r="31" spans="1:9" s="1" customFormat="1" ht="12" customHeight="1" x14ac:dyDescent="0.15">
      <c r="A31" s="65" t="s">
        <v>46</v>
      </c>
      <c r="B31" s="81">
        <v>946.99199999999996</v>
      </c>
      <c r="C31" s="81">
        <v>962.86800000000005</v>
      </c>
      <c r="D31" s="81">
        <v>986.05600000000004</v>
      </c>
      <c r="E31" s="149" t="s">
        <v>51</v>
      </c>
      <c r="F31" s="149" t="s">
        <v>51</v>
      </c>
      <c r="G31" s="149" t="s">
        <v>51</v>
      </c>
    </row>
    <row r="32" spans="1:9" s="1" customFormat="1" ht="12" customHeight="1" x14ac:dyDescent="0.15">
      <c r="A32" s="65" t="s">
        <v>47</v>
      </c>
      <c r="B32" s="129">
        <v>703.91300000000001</v>
      </c>
      <c r="C32" s="129">
        <v>699.02300000000002</v>
      </c>
      <c r="D32" s="129">
        <v>668.05199999999991</v>
      </c>
      <c r="E32" s="129">
        <v>1890.029</v>
      </c>
      <c r="F32" s="129">
        <v>1939</v>
      </c>
      <c r="G32" s="129">
        <f>G26-G27</f>
        <v>1936.3000000000002</v>
      </c>
    </row>
    <row r="33" spans="1:7" s="1" customFormat="1" ht="12" customHeight="1" x14ac:dyDescent="0.15">
      <c r="A33" s="68" t="s">
        <v>48</v>
      </c>
      <c r="B33" s="129">
        <v>32.971782379212343</v>
      </c>
      <c r="C33" s="129">
        <v>33.683519553072621</v>
      </c>
      <c r="D33" s="129">
        <v>34.723441199684295</v>
      </c>
      <c r="E33" s="149" t="s">
        <v>51</v>
      </c>
      <c r="F33" s="149" t="s">
        <v>51</v>
      </c>
      <c r="G33" s="149" t="s">
        <v>51</v>
      </c>
    </row>
    <row r="34" spans="1:7" s="1" customFormat="1" ht="12" customHeight="1" x14ac:dyDescent="0.15">
      <c r="A34" s="68" t="s">
        <v>49</v>
      </c>
      <c r="B34" s="129">
        <v>4.8474660738055286</v>
      </c>
      <c r="C34" s="129">
        <v>3.9421496253517097</v>
      </c>
      <c r="D34" s="129">
        <v>4.2391444706785686</v>
      </c>
      <c r="E34" s="149" t="s">
        <v>51</v>
      </c>
      <c r="F34" s="149" t="s">
        <v>51</v>
      </c>
      <c r="G34" s="149" t="s">
        <v>51</v>
      </c>
    </row>
    <row r="35" spans="1:7" s="1" customFormat="1" ht="12" customHeight="1" x14ac:dyDescent="0.15">
      <c r="A35" s="69" t="s">
        <v>50</v>
      </c>
      <c r="B35" s="38" t="s">
        <v>51</v>
      </c>
      <c r="C35" s="38" t="s">
        <v>51</v>
      </c>
      <c r="D35" s="59" t="s">
        <v>51</v>
      </c>
      <c r="E35" s="40" t="s">
        <v>51</v>
      </c>
      <c r="F35" s="40" t="s">
        <v>51</v>
      </c>
      <c r="G35" s="40" t="s">
        <v>51</v>
      </c>
    </row>
    <row r="36" spans="1:7" s="1" customFormat="1" ht="12" customHeight="1" x14ac:dyDescent="0.15">
      <c r="A36" s="46" t="s">
        <v>315</v>
      </c>
      <c r="B36" s="70"/>
      <c r="C36" s="70"/>
      <c r="D36" s="70"/>
      <c r="E36" s="70"/>
      <c r="F36" s="70"/>
      <c r="G36" s="70"/>
    </row>
    <row r="37" spans="1:7" s="1" customFormat="1" ht="12" customHeight="1" x14ac:dyDescent="0.15">
      <c r="A37" s="48" t="s">
        <v>33</v>
      </c>
      <c r="B37" s="71">
        <v>12.467769209551109</v>
      </c>
      <c r="C37" s="71">
        <v>13.008193363592953</v>
      </c>
      <c r="D37" s="71">
        <v>13.572042579597616</v>
      </c>
      <c r="E37" s="40" t="s">
        <v>51</v>
      </c>
      <c r="F37" s="40" t="s">
        <v>51</v>
      </c>
      <c r="G37" s="40" t="s">
        <v>51</v>
      </c>
    </row>
    <row r="38" spans="1:7" s="1" customFormat="1" ht="12" customHeight="1" x14ac:dyDescent="0.15">
      <c r="A38" s="52" t="s">
        <v>34</v>
      </c>
      <c r="B38" s="72">
        <v>6.787954379190003</v>
      </c>
      <c r="C38" s="72">
        <v>6.9985249511549972</v>
      </c>
      <c r="D38" s="72">
        <v>7.2156276774776575</v>
      </c>
      <c r="E38" s="40" t="s">
        <v>51</v>
      </c>
      <c r="F38" s="40" t="s">
        <v>51</v>
      </c>
      <c r="G38" s="40" t="s">
        <v>51</v>
      </c>
    </row>
    <row r="39" spans="1:7" s="1" customFormat="1" ht="12" customHeight="1" x14ac:dyDescent="0.15">
      <c r="A39" s="52" t="s">
        <v>35</v>
      </c>
      <c r="B39" s="72">
        <v>2.2638507449560064</v>
      </c>
      <c r="C39" s="72">
        <v>2.2305779470441913</v>
      </c>
      <c r="D39" s="72">
        <v>2.1977941738984068</v>
      </c>
      <c r="E39" s="40" t="s">
        <v>51</v>
      </c>
      <c r="F39" s="40" t="s">
        <v>51</v>
      </c>
      <c r="G39" s="40" t="s">
        <v>51</v>
      </c>
    </row>
    <row r="40" spans="1:7" s="1" customFormat="1" ht="12" customHeight="1" x14ac:dyDescent="0.15">
      <c r="A40" s="52" t="s">
        <v>36</v>
      </c>
      <c r="B40" s="72">
        <v>5.0617831772263733</v>
      </c>
      <c r="C40" s="72">
        <v>4.9950654211227388</v>
      </c>
      <c r="D40" s="72">
        <v>4.9292270505683575</v>
      </c>
      <c r="E40" s="40" t="s">
        <v>51</v>
      </c>
      <c r="F40" s="40" t="s">
        <v>51</v>
      </c>
      <c r="G40" s="40" t="s">
        <v>51</v>
      </c>
    </row>
    <row r="41" spans="1:7" s="1" customFormat="1" ht="12" customHeight="1" x14ac:dyDescent="0.15">
      <c r="A41" s="52" t="s">
        <v>37</v>
      </c>
      <c r="B41" s="72">
        <v>6.2310862725815417</v>
      </c>
      <c r="C41" s="72">
        <v>6.1010059176411087</v>
      </c>
      <c r="D41" s="72">
        <v>5.9736411243220715</v>
      </c>
      <c r="E41" s="40" t="s">
        <v>51</v>
      </c>
      <c r="F41" s="40" t="s">
        <v>51</v>
      </c>
      <c r="G41" s="40" t="s">
        <v>51</v>
      </c>
    </row>
    <row r="42" spans="1:7" s="1" customFormat="1" ht="12" customHeight="1" x14ac:dyDescent="0.15">
      <c r="A42" s="52" t="s">
        <v>313</v>
      </c>
      <c r="B42" s="73">
        <v>67.187556216494983</v>
      </c>
      <c r="C42" s="73">
        <v>66.70596792258506</v>
      </c>
      <c r="D42" s="73">
        <v>66.130727172402942</v>
      </c>
      <c r="E42" s="40" t="s">
        <v>51</v>
      </c>
      <c r="F42" s="40" t="s">
        <v>51</v>
      </c>
      <c r="G42" s="40" t="s">
        <v>51</v>
      </c>
    </row>
    <row r="43" spans="1:7" s="1" customFormat="1" ht="12" customHeight="1" x14ac:dyDescent="0.15">
      <c r="A43" s="46" t="s">
        <v>53</v>
      </c>
      <c r="B43" s="46"/>
      <c r="C43" s="46"/>
      <c r="D43" s="46"/>
      <c r="E43" s="46"/>
      <c r="F43" s="46"/>
      <c r="G43" s="46"/>
    </row>
    <row r="44" spans="1:7" s="1" customFormat="1" ht="12" customHeight="1" x14ac:dyDescent="0.15">
      <c r="A44" s="48" t="s">
        <v>39</v>
      </c>
      <c r="B44" s="32" t="s">
        <v>51</v>
      </c>
      <c r="C44" s="32" t="s">
        <v>51</v>
      </c>
      <c r="D44" s="32" t="s">
        <v>51</v>
      </c>
      <c r="E44" s="40" t="s">
        <v>51</v>
      </c>
      <c r="F44" s="40" t="s">
        <v>51</v>
      </c>
      <c r="G44" s="40" t="s">
        <v>51</v>
      </c>
    </row>
    <row r="45" spans="1:7" s="1" customFormat="1" ht="12" customHeight="1" x14ac:dyDescent="0.15">
      <c r="A45" s="58" t="s">
        <v>40</v>
      </c>
      <c r="B45" s="59" t="s">
        <v>51</v>
      </c>
      <c r="C45" s="59" t="s">
        <v>51</v>
      </c>
      <c r="D45" s="59" t="s">
        <v>51</v>
      </c>
      <c r="E45" s="40" t="s">
        <v>51</v>
      </c>
      <c r="F45" s="40" t="s">
        <v>51</v>
      </c>
      <c r="G45" s="40" t="s">
        <v>51</v>
      </c>
    </row>
    <row r="46" spans="1:7" s="1" customFormat="1" ht="12" customHeight="1" x14ac:dyDescent="0.15">
      <c r="A46" s="61" t="s">
        <v>54</v>
      </c>
      <c r="B46" s="74"/>
      <c r="C46" s="74"/>
      <c r="D46" s="74"/>
      <c r="E46" s="74"/>
      <c r="F46" s="74"/>
      <c r="G46" s="74"/>
    </row>
    <row r="47" spans="1:7" s="1" customFormat="1" ht="12" customHeight="1" x14ac:dyDescent="0.15">
      <c r="A47" s="63" t="s">
        <v>316</v>
      </c>
      <c r="B47" s="75">
        <v>47070.331000000006</v>
      </c>
      <c r="C47" s="75">
        <v>49031.647199999999</v>
      </c>
      <c r="D47" s="75">
        <v>58752.955800000003</v>
      </c>
      <c r="E47" s="35">
        <v>69328</v>
      </c>
      <c r="F47" s="35">
        <v>80674.899999999994</v>
      </c>
      <c r="G47" s="35">
        <v>92721.600000000006</v>
      </c>
    </row>
    <row r="48" spans="1:7" s="1" customFormat="1" ht="12" customHeight="1" x14ac:dyDescent="0.15">
      <c r="A48" s="76" t="s">
        <v>55</v>
      </c>
      <c r="B48" s="53">
        <v>59.5</v>
      </c>
      <c r="C48" s="53">
        <v>58.4</v>
      </c>
      <c r="D48" s="53">
        <v>59.4</v>
      </c>
      <c r="E48" s="40">
        <v>60</v>
      </c>
      <c r="F48" s="40">
        <v>61.7</v>
      </c>
      <c r="G48" s="40">
        <v>60.4</v>
      </c>
    </row>
    <row r="49" spans="1:8" s="1" customFormat="1" ht="12" customHeight="1" x14ac:dyDescent="0.15">
      <c r="A49" s="76" t="s">
        <v>56</v>
      </c>
      <c r="B49" s="40">
        <v>13.81616650386742</v>
      </c>
      <c r="C49" s="40">
        <v>4.1667780071484808</v>
      </c>
      <c r="D49" s="40">
        <v>19.826600073921245</v>
      </c>
      <c r="E49" s="40">
        <v>18</v>
      </c>
      <c r="F49" s="40">
        <v>16.36</v>
      </c>
      <c r="G49" s="40">
        <v>14.932401527612683</v>
      </c>
    </row>
    <row r="50" spans="1:8" s="1" customFormat="1" ht="12" customHeight="1" x14ac:dyDescent="0.15">
      <c r="A50" s="77" t="s">
        <v>57</v>
      </c>
      <c r="B50" s="78" t="s">
        <v>51</v>
      </c>
      <c r="C50" s="78" t="s">
        <v>51</v>
      </c>
      <c r="D50" s="78" t="s">
        <v>51</v>
      </c>
      <c r="E50" s="40" t="s">
        <v>51</v>
      </c>
      <c r="F50" s="40" t="s">
        <v>51</v>
      </c>
      <c r="G50" s="40" t="s">
        <v>51</v>
      </c>
    </row>
    <row r="51" spans="1:8" s="1" customFormat="1" ht="12" customHeight="1" x14ac:dyDescent="0.15">
      <c r="A51" s="46" t="s">
        <v>58</v>
      </c>
      <c r="B51" s="46"/>
      <c r="C51" s="46"/>
      <c r="D51" s="46"/>
      <c r="E51" s="46"/>
      <c r="F51" s="46"/>
      <c r="G51" s="46"/>
    </row>
    <row r="52" spans="1:8" s="1" customFormat="1" ht="12" customHeight="1" x14ac:dyDescent="0.15">
      <c r="A52" s="48" t="s">
        <v>33</v>
      </c>
      <c r="B52" s="32" t="s">
        <v>51</v>
      </c>
      <c r="C52" s="32" t="s">
        <v>51</v>
      </c>
      <c r="D52" s="32" t="s">
        <v>51</v>
      </c>
      <c r="E52" s="40" t="s">
        <v>51</v>
      </c>
      <c r="F52" s="40" t="s">
        <v>51</v>
      </c>
      <c r="G52" s="40" t="s">
        <v>51</v>
      </c>
    </row>
    <row r="53" spans="1:8" s="1" customFormat="1" ht="12" customHeight="1" x14ac:dyDescent="0.15">
      <c r="A53" s="52" t="s">
        <v>34</v>
      </c>
      <c r="B53" s="38" t="s">
        <v>51</v>
      </c>
      <c r="C53" s="38" t="s">
        <v>51</v>
      </c>
      <c r="D53" s="38" t="s">
        <v>51</v>
      </c>
      <c r="E53" s="40" t="s">
        <v>51</v>
      </c>
      <c r="F53" s="40" t="s">
        <v>51</v>
      </c>
      <c r="G53" s="40" t="s">
        <v>51</v>
      </c>
    </row>
    <row r="54" spans="1:8" s="1" customFormat="1" ht="12" customHeight="1" x14ac:dyDescent="0.15">
      <c r="A54" s="52" t="s">
        <v>35</v>
      </c>
      <c r="B54" s="38" t="s">
        <v>51</v>
      </c>
      <c r="C54" s="38" t="s">
        <v>51</v>
      </c>
      <c r="D54" s="38" t="s">
        <v>51</v>
      </c>
      <c r="E54" s="40" t="s">
        <v>51</v>
      </c>
      <c r="F54" s="40" t="s">
        <v>51</v>
      </c>
      <c r="G54" s="40" t="s">
        <v>51</v>
      </c>
    </row>
    <row r="55" spans="1:8" s="1" customFormat="1" ht="12" customHeight="1" x14ac:dyDescent="0.15">
      <c r="A55" s="52" t="s">
        <v>36</v>
      </c>
      <c r="B55" s="38" t="s">
        <v>51</v>
      </c>
      <c r="C55" s="38" t="s">
        <v>51</v>
      </c>
      <c r="D55" s="38" t="s">
        <v>51</v>
      </c>
      <c r="E55" s="40" t="s">
        <v>51</v>
      </c>
      <c r="F55" s="40" t="s">
        <v>51</v>
      </c>
      <c r="G55" s="40" t="s">
        <v>51</v>
      </c>
    </row>
    <row r="56" spans="1:8" s="1" customFormat="1" ht="12" customHeight="1" x14ac:dyDescent="0.15">
      <c r="A56" s="52" t="s">
        <v>37</v>
      </c>
      <c r="B56" s="38" t="s">
        <v>51</v>
      </c>
      <c r="C56" s="38" t="s">
        <v>51</v>
      </c>
      <c r="D56" s="38" t="s">
        <v>51</v>
      </c>
      <c r="E56" s="40" t="s">
        <v>51</v>
      </c>
      <c r="F56" s="40" t="s">
        <v>51</v>
      </c>
      <c r="G56" s="40" t="s">
        <v>51</v>
      </c>
    </row>
    <row r="57" spans="1:8" s="1" customFormat="1" ht="12" customHeight="1" x14ac:dyDescent="0.15">
      <c r="A57" s="52" t="s">
        <v>52</v>
      </c>
      <c r="B57" s="38" t="s">
        <v>51</v>
      </c>
      <c r="C57" s="38" t="s">
        <v>51</v>
      </c>
      <c r="D57" s="38" t="s">
        <v>51</v>
      </c>
      <c r="E57" s="40" t="s">
        <v>51</v>
      </c>
      <c r="F57" s="40" t="s">
        <v>51</v>
      </c>
      <c r="G57" s="40" t="s">
        <v>51</v>
      </c>
    </row>
    <row r="58" spans="1:8" s="1" customFormat="1" ht="12" customHeight="1" x14ac:dyDescent="0.15">
      <c r="A58" s="46" t="s">
        <v>59</v>
      </c>
      <c r="B58" s="46"/>
      <c r="C58" s="46"/>
      <c r="D58" s="46"/>
      <c r="E58" s="46"/>
      <c r="F58" s="46"/>
      <c r="G58" s="46"/>
    </row>
    <row r="59" spans="1:8" s="1" customFormat="1" ht="12" customHeight="1" x14ac:dyDescent="0.15">
      <c r="A59" s="48" t="s">
        <v>39</v>
      </c>
      <c r="B59" s="32" t="s">
        <v>51</v>
      </c>
      <c r="C59" s="32" t="s">
        <v>51</v>
      </c>
      <c r="D59" s="32" t="s">
        <v>51</v>
      </c>
      <c r="E59" s="40" t="s">
        <v>51</v>
      </c>
      <c r="F59" s="40" t="s">
        <v>51</v>
      </c>
      <c r="G59" s="40" t="s">
        <v>51</v>
      </c>
    </row>
    <row r="60" spans="1:8" s="1" customFormat="1" ht="12" customHeight="1" x14ac:dyDescent="0.15">
      <c r="A60" s="58" t="s">
        <v>40</v>
      </c>
      <c r="B60" s="59" t="s">
        <v>51</v>
      </c>
      <c r="C60" s="59" t="s">
        <v>51</v>
      </c>
      <c r="D60" s="59" t="s">
        <v>51</v>
      </c>
      <c r="E60" s="40" t="s">
        <v>51</v>
      </c>
      <c r="F60" s="40" t="s">
        <v>51</v>
      </c>
      <c r="G60" s="40" t="s">
        <v>51</v>
      </c>
    </row>
    <row r="61" spans="1:8" s="1" customFormat="1" ht="12" customHeight="1" x14ac:dyDescent="0.15">
      <c r="A61" s="61" t="s">
        <v>60</v>
      </c>
      <c r="B61" s="61"/>
      <c r="C61" s="61"/>
      <c r="D61" s="61"/>
      <c r="E61" s="61"/>
      <c r="F61" s="61"/>
      <c r="G61" s="61"/>
    </row>
    <row r="62" spans="1:8" s="1" customFormat="1" ht="12" customHeight="1" x14ac:dyDescent="0.15">
      <c r="A62" s="63" t="s">
        <v>61</v>
      </c>
      <c r="B62" s="79">
        <v>11376.647680000002</v>
      </c>
      <c r="C62" s="79">
        <v>15897.970000000001</v>
      </c>
      <c r="D62" s="79">
        <v>24290.48</v>
      </c>
      <c r="E62" s="35">
        <v>23617</v>
      </c>
      <c r="F62" s="35">
        <v>26838.848000000005</v>
      </c>
      <c r="G62" s="35">
        <v>21289.950499999999</v>
      </c>
      <c r="H62" s="80"/>
    </row>
    <row r="63" spans="1:8" s="1" customFormat="1" ht="12" customHeight="1" x14ac:dyDescent="0.15">
      <c r="A63" s="76" t="s">
        <v>62</v>
      </c>
      <c r="B63" s="53">
        <v>12.40869576098139</v>
      </c>
      <c r="C63" s="53">
        <v>39.742131840370035</v>
      </c>
      <c r="D63" s="53">
        <v>52.789821593574516</v>
      </c>
      <c r="E63" s="40">
        <v>-2.7</v>
      </c>
      <c r="F63" s="40">
        <v>13.64</v>
      </c>
      <c r="G63" s="40">
        <v>-20.674872110755295</v>
      </c>
    </row>
    <row r="64" spans="1:8" s="1" customFormat="1" ht="12" customHeight="1" x14ac:dyDescent="0.15">
      <c r="A64" s="76" t="s">
        <v>63</v>
      </c>
      <c r="B64" s="67" t="s">
        <v>51</v>
      </c>
      <c r="C64" s="67" t="s">
        <v>51</v>
      </c>
      <c r="D64" s="67" t="s">
        <v>51</v>
      </c>
      <c r="E64" s="40" t="s">
        <v>51</v>
      </c>
      <c r="F64" s="40" t="s">
        <v>51</v>
      </c>
      <c r="G64" s="40" t="s">
        <v>51</v>
      </c>
    </row>
    <row r="65" spans="1:8" s="1" customFormat="1" ht="12" customHeight="1" x14ac:dyDescent="0.15">
      <c r="A65" s="76" t="s">
        <v>64</v>
      </c>
      <c r="B65" s="67" t="s">
        <v>51</v>
      </c>
      <c r="C65" s="67" t="s">
        <v>51</v>
      </c>
      <c r="D65" s="67" t="s">
        <v>51</v>
      </c>
      <c r="E65" s="40" t="s">
        <v>51</v>
      </c>
      <c r="F65" s="40" t="s">
        <v>51</v>
      </c>
      <c r="G65" s="40" t="s">
        <v>51</v>
      </c>
    </row>
    <row r="66" spans="1:8" s="1" customFormat="1" ht="12" customHeight="1" x14ac:dyDescent="0.15">
      <c r="A66" s="77" t="s">
        <v>65</v>
      </c>
      <c r="B66" s="82" t="s">
        <v>51</v>
      </c>
      <c r="C66" s="82" t="s">
        <v>51</v>
      </c>
      <c r="D66" s="82" t="s">
        <v>51</v>
      </c>
      <c r="E66" s="40" t="s">
        <v>51</v>
      </c>
      <c r="F66" s="40" t="s">
        <v>51</v>
      </c>
      <c r="G66" s="40" t="s">
        <v>51</v>
      </c>
    </row>
    <row r="67" spans="1:8" s="1" customFormat="1" ht="12" customHeight="1" x14ac:dyDescent="0.15">
      <c r="A67" s="61" t="s">
        <v>66</v>
      </c>
      <c r="B67" s="83"/>
      <c r="C67" s="83"/>
      <c r="D67" s="83"/>
      <c r="E67" s="83"/>
      <c r="F67" s="83"/>
      <c r="G67" s="83"/>
    </row>
    <row r="68" spans="1:8" s="1" customFormat="1" ht="12" customHeight="1" x14ac:dyDescent="0.15">
      <c r="A68" s="63" t="s">
        <v>67</v>
      </c>
      <c r="B68" s="79">
        <v>32445.338960000005</v>
      </c>
      <c r="C68" s="79">
        <v>35605.170000000006</v>
      </c>
      <c r="D68" s="79">
        <v>47567.350000000006</v>
      </c>
      <c r="E68" s="35">
        <v>56976</v>
      </c>
      <c r="F68" s="35">
        <v>64445.896000000008</v>
      </c>
      <c r="G68" s="35">
        <v>76610.587</v>
      </c>
      <c r="H68" s="80"/>
    </row>
    <row r="69" spans="1:8" s="1" customFormat="1" ht="12" customHeight="1" x14ac:dyDescent="0.15">
      <c r="A69" s="76" t="s">
        <v>68</v>
      </c>
      <c r="B69" s="53">
        <v>9.1969836328675196</v>
      </c>
      <c r="C69" s="53">
        <v>9.738936751117242</v>
      </c>
      <c r="D69" s="53">
        <v>33.596750134882093</v>
      </c>
      <c r="E69" s="40">
        <v>19.8</v>
      </c>
      <c r="F69" s="40">
        <v>13.11</v>
      </c>
      <c r="G69" s="40">
        <v>18.875819493610567</v>
      </c>
    </row>
    <row r="70" spans="1:8" s="1" customFormat="1" ht="12" customHeight="1" x14ac:dyDescent="0.15">
      <c r="A70" s="76" t="s">
        <v>69</v>
      </c>
      <c r="B70" s="67" t="s">
        <v>51</v>
      </c>
      <c r="C70" s="67" t="s">
        <v>51</v>
      </c>
      <c r="D70" s="67" t="s">
        <v>51</v>
      </c>
      <c r="E70" s="40" t="s">
        <v>51</v>
      </c>
      <c r="F70" s="40" t="s">
        <v>51</v>
      </c>
      <c r="G70" s="40" t="s">
        <v>51</v>
      </c>
    </row>
    <row r="71" spans="1:8" s="1" customFormat="1" ht="12" customHeight="1" x14ac:dyDescent="0.15">
      <c r="A71" s="76" t="s">
        <v>70</v>
      </c>
      <c r="B71" s="67" t="s">
        <v>51</v>
      </c>
      <c r="C71" s="67" t="s">
        <v>51</v>
      </c>
      <c r="D71" s="67" t="s">
        <v>51</v>
      </c>
      <c r="E71" s="40" t="s">
        <v>51</v>
      </c>
      <c r="F71" s="40" t="s">
        <v>51</v>
      </c>
      <c r="G71" s="40" t="s">
        <v>51</v>
      </c>
    </row>
    <row r="72" spans="1:8" s="1" customFormat="1" ht="12" customHeight="1" x14ac:dyDescent="0.15">
      <c r="A72" s="77" t="s">
        <v>71</v>
      </c>
      <c r="B72" s="82" t="s">
        <v>51</v>
      </c>
      <c r="C72" s="82" t="s">
        <v>51</v>
      </c>
      <c r="D72" s="82" t="s">
        <v>51</v>
      </c>
      <c r="E72" s="82" t="s">
        <v>51</v>
      </c>
      <c r="F72" s="82" t="s">
        <v>51</v>
      </c>
      <c r="G72" s="82" t="s">
        <v>51</v>
      </c>
    </row>
    <row r="73" spans="1:8" s="85" customFormat="1" ht="12" customHeight="1" x14ac:dyDescent="0.15">
      <c r="A73" s="282" t="s">
        <v>311</v>
      </c>
      <c r="B73" s="84"/>
      <c r="C73" s="84"/>
      <c r="D73" s="84"/>
      <c r="E73" s="84"/>
      <c r="F73" s="84"/>
      <c r="G73" s="84"/>
    </row>
    <row r="74" spans="1:8" s="85" customFormat="1" ht="18" customHeight="1" x14ac:dyDescent="0.15">
      <c r="A74" s="254" t="s">
        <v>317</v>
      </c>
      <c r="B74" s="254"/>
      <c r="C74" s="254"/>
      <c r="D74" s="254"/>
      <c r="E74" s="254"/>
      <c r="F74" s="254"/>
      <c r="G74" s="254"/>
    </row>
    <row r="75" spans="1:8" ht="26" customHeight="1" x14ac:dyDescent="0.15">
      <c r="A75" s="256" t="s">
        <v>318</v>
      </c>
      <c r="B75" s="256"/>
      <c r="C75" s="256"/>
      <c r="D75" s="256"/>
      <c r="E75" s="256"/>
      <c r="F75" s="256"/>
      <c r="G75" s="256"/>
    </row>
    <row r="76" spans="1:8" ht="15" customHeight="1" x14ac:dyDescent="0.15">
      <c r="A76" s="253" t="s">
        <v>319</v>
      </c>
      <c r="B76" s="253"/>
      <c r="C76" s="253"/>
      <c r="D76" s="253"/>
      <c r="E76" s="253"/>
      <c r="F76" s="253"/>
      <c r="G76" s="253"/>
    </row>
    <row r="77" spans="1:8" ht="13" customHeight="1" x14ac:dyDescent="0.15">
      <c r="A77" s="23" t="s">
        <v>320</v>
      </c>
      <c r="B77" s="23"/>
      <c r="C77" s="23"/>
      <c r="D77" s="23"/>
      <c r="E77" s="23"/>
      <c r="F77" s="23"/>
      <c r="G77" s="23"/>
    </row>
    <row r="78" spans="1:8" ht="13" customHeight="1" x14ac:dyDescent="0.15">
      <c r="A78" s="23" t="s">
        <v>321</v>
      </c>
      <c r="B78" s="23"/>
      <c r="C78" s="23"/>
      <c r="D78" s="23"/>
      <c r="E78" s="23"/>
      <c r="F78" s="23"/>
      <c r="G78" s="23"/>
    </row>
    <row r="79" spans="1:8" s="1" customFormat="1" ht="12" customHeight="1" x14ac:dyDescent="0.15">
      <c r="A79" s="3" t="s">
        <v>73</v>
      </c>
      <c r="B79" s="2"/>
      <c r="C79" s="2"/>
      <c r="D79" s="2"/>
      <c r="E79" s="2"/>
      <c r="F79" s="2"/>
      <c r="G79" s="2"/>
    </row>
    <row r="80" spans="1:8" ht="12" customHeight="1" x14ac:dyDescent="0.15">
      <c r="G80" s="23"/>
    </row>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sheetData>
  <mergeCells count="2">
    <mergeCell ref="A75:G75"/>
    <mergeCell ref="A74:G74"/>
  </mergeCells>
  <pageMargins left="0.25" right="0.25" top="0.75" bottom="0.75" header="0.3" footer="0.3"/>
  <pageSetup scale="54"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8DA7A-5A85-6949-A339-253107032B8A}">
  <sheetPr>
    <pageSetUpPr fitToPage="1"/>
  </sheetPr>
  <dimension ref="A1:J68"/>
  <sheetViews>
    <sheetView zoomScaleNormal="100" workbookViewId="0">
      <selection activeCell="A4" sqref="A4"/>
    </sheetView>
  </sheetViews>
  <sheetFormatPr baseColWidth="10" defaultColWidth="8.83203125" defaultRowHeight="11" x14ac:dyDescent="0.15"/>
  <cols>
    <col min="1" max="1" width="35.5" style="24" customWidth="1"/>
    <col min="2" max="6" width="9.6640625" style="24" customWidth="1"/>
    <col min="7" max="16384" width="8.83203125" style="1"/>
  </cols>
  <sheetData>
    <row r="1" spans="1:7" s="6" customFormat="1" ht="18" x14ac:dyDescent="0.2">
      <c r="A1" s="21" t="s">
        <v>0</v>
      </c>
      <c r="B1" s="7"/>
      <c r="C1" s="7"/>
      <c r="D1" s="7"/>
      <c r="E1" s="7"/>
      <c r="F1" s="7"/>
      <c r="G1" s="7"/>
    </row>
    <row r="2" spans="1:7" ht="18" x14ac:dyDescent="0.2">
      <c r="A2" s="5" t="s">
        <v>1</v>
      </c>
      <c r="B2" s="2"/>
      <c r="C2" s="2"/>
      <c r="D2" s="2"/>
      <c r="E2" s="2"/>
      <c r="F2" s="2"/>
      <c r="G2" s="2"/>
    </row>
    <row r="3" spans="1:7" ht="13" x14ac:dyDescent="0.15">
      <c r="A3" s="223"/>
      <c r="B3" s="2"/>
      <c r="C3" s="2"/>
      <c r="D3" s="2"/>
      <c r="E3" s="2"/>
      <c r="F3" s="2"/>
      <c r="G3" s="2"/>
    </row>
    <row r="4" spans="1:7" s="24" customFormat="1" ht="12" customHeight="1" x14ac:dyDescent="0.15">
      <c r="A4" s="22" t="s">
        <v>74</v>
      </c>
      <c r="B4" s="23"/>
      <c r="C4" s="23"/>
      <c r="D4" s="23"/>
      <c r="E4" s="23"/>
      <c r="F4" s="23"/>
      <c r="G4" s="23"/>
    </row>
    <row r="5" spans="1:7" s="24" customFormat="1" ht="12" customHeight="1" x14ac:dyDescent="0.15">
      <c r="A5" s="25" t="s">
        <v>24</v>
      </c>
      <c r="B5" s="23"/>
      <c r="C5" s="23"/>
      <c r="D5" s="23"/>
      <c r="E5" s="23"/>
      <c r="F5" s="23"/>
      <c r="G5" s="23"/>
    </row>
    <row r="6" spans="1:7" ht="12" customHeight="1" thickBot="1" x14ac:dyDescent="0.2">
      <c r="A6" s="27" t="s">
        <v>4</v>
      </c>
      <c r="B6" s="86">
        <v>2019</v>
      </c>
      <c r="C6" s="86">
        <v>2020</v>
      </c>
      <c r="D6" s="86">
        <v>2021</v>
      </c>
      <c r="E6" s="86">
        <v>2022</v>
      </c>
      <c r="F6" s="86">
        <v>2023</v>
      </c>
      <c r="G6" s="86">
        <v>2024</v>
      </c>
    </row>
    <row r="7" spans="1:7" ht="12" customHeight="1" thickTop="1" x14ac:dyDescent="0.15">
      <c r="A7" s="29" t="s">
        <v>75</v>
      </c>
      <c r="B7" s="87"/>
      <c r="C7" s="87"/>
      <c r="D7" s="87"/>
      <c r="E7" s="87"/>
      <c r="F7" s="87"/>
      <c r="G7" s="87"/>
    </row>
    <row r="8" spans="1:7" ht="12" customHeight="1" x14ac:dyDescent="0.15">
      <c r="A8" s="63" t="s">
        <v>76</v>
      </c>
      <c r="B8" s="64">
        <v>17</v>
      </c>
      <c r="C8" s="64">
        <v>19</v>
      </c>
      <c r="D8" s="64">
        <v>14</v>
      </c>
      <c r="E8" s="67">
        <v>15</v>
      </c>
      <c r="F8" s="67">
        <v>15</v>
      </c>
      <c r="G8" s="67">
        <v>16</v>
      </c>
    </row>
    <row r="9" spans="1:7" ht="12" customHeight="1" x14ac:dyDescent="0.15">
      <c r="A9" s="65" t="s">
        <v>77</v>
      </c>
      <c r="B9" s="67">
        <v>1</v>
      </c>
      <c r="C9" s="67">
        <v>2</v>
      </c>
      <c r="D9" s="67">
        <v>2</v>
      </c>
      <c r="E9" s="67">
        <v>2</v>
      </c>
      <c r="F9" s="67">
        <v>2</v>
      </c>
      <c r="G9" s="67">
        <v>2</v>
      </c>
    </row>
    <row r="10" spans="1:7" ht="12" customHeight="1" x14ac:dyDescent="0.15">
      <c r="A10" s="65" t="s">
        <v>78</v>
      </c>
      <c r="B10" s="89" t="s">
        <v>51</v>
      </c>
      <c r="C10" s="89" t="s">
        <v>51</v>
      </c>
      <c r="D10" s="89" t="s">
        <v>51</v>
      </c>
      <c r="E10" s="89" t="s">
        <v>51</v>
      </c>
      <c r="F10" s="89" t="s">
        <v>51</v>
      </c>
      <c r="G10" s="89" t="s">
        <v>51</v>
      </c>
    </row>
    <row r="11" spans="1:7" ht="12" customHeight="1" x14ac:dyDescent="0.15">
      <c r="A11" s="65" t="s">
        <v>79</v>
      </c>
      <c r="B11" s="88">
        <v>10</v>
      </c>
      <c r="C11" s="88">
        <v>10</v>
      </c>
      <c r="D11" s="88">
        <v>7</v>
      </c>
      <c r="E11" s="67">
        <v>9</v>
      </c>
      <c r="F11" s="67">
        <v>9</v>
      </c>
      <c r="G11" s="67">
        <v>9</v>
      </c>
    </row>
    <row r="12" spans="1:7" ht="12" customHeight="1" x14ac:dyDescent="0.15">
      <c r="A12" s="90" t="s">
        <v>80</v>
      </c>
      <c r="B12" s="91">
        <v>6</v>
      </c>
      <c r="C12" s="91">
        <v>7</v>
      </c>
      <c r="D12" s="91">
        <v>5</v>
      </c>
      <c r="E12" s="67">
        <v>4</v>
      </c>
      <c r="F12" s="67">
        <v>4</v>
      </c>
      <c r="G12" s="67">
        <v>5</v>
      </c>
    </row>
    <row r="13" spans="1:7" ht="12" customHeight="1" x14ac:dyDescent="0.15">
      <c r="A13" s="46" t="s">
        <v>81</v>
      </c>
      <c r="B13" s="92"/>
      <c r="C13" s="92"/>
      <c r="D13" s="92"/>
      <c r="E13" s="92"/>
      <c r="F13" s="92"/>
      <c r="G13" s="92"/>
    </row>
    <row r="14" spans="1:7" ht="12" customHeight="1" x14ac:dyDescent="0.15">
      <c r="A14" s="63" t="s">
        <v>82</v>
      </c>
      <c r="B14" s="93">
        <v>7577.6904137231495</v>
      </c>
      <c r="C14" s="93">
        <v>8808.9923373138081</v>
      </c>
      <c r="D14" s="93">
        <v>9437.3182778433402</v>
      </c>
      <c r="E14" s="67">
        <v>10568.6</v>
      </c>
      <c r="F14" s="67">
        <v>14084.2</v>
      </c>
      <c r="G14" s="67">
        <v>16569.001038000002</v>
      </c>
    </row>
    <row r="15" spans="1:7" ht="12" customHeight="1" x14ac:dyDescent="0.15">
      <c r="A15" s="76" t="s">
        <v>83</v>
      </c>
      <c r="B15" s="89">
        <v>3060.6551977225599</v>
      </c>
      <c r="C15" s="89">
        <v>4391.5404093331599</v>
      </c>
      <c r="D15" s="89">
        <v>5627.1236628700099</v>
      </c>
      <c r="E15" s="67">
        <v>6793.8</v>
      </c>
      <c r="F15" s="67">
        <v>8340.2000000000007</v>
      </c>
      <c r="G15" s="67">
        <v>10914.048686</v>
      </c>
    </row>
    <row r="16" spans="1:7" ht="12" customHeight="1" x14ac:dyDescent="0.15">
      <c r="A16" s="76" t="s">
        <v>84</v>
      </c>
      <c r="B16" s="89">
        <v>4517.0352160005896</v>
      </c>
      <c r="C16" s="89">
        <v>4417.4519279806482</v>
      </c>
      <c r="D16" s="89">
        <v>3810.1946149733299</v>
      </c>
      <c r="E16" s="67">
        <v>3774.8</v>
      </c>
      <c r="F16" s="67">
        <v>5744</v>
      </c>
      <c r="G16" s="67">
        <v>5654.9402</v>
      </c>
    </row>
    <row r="17" spans="1:10" ht="12" customHeight="1" x14ac:dyDescent="0.15">
      <c r="A17" s="76" t="s">
        <v>85</v>
      </c>
      <c r="B17" s="94">
        <v>14.700157545958408</v>
      </c>
      <c r="C17" s="94">
        <v>16.24903969896657</v>
      </c>
      <c r="D17" s="94">
        <v>7.1327788295151615</v>
      </c>
      <c r="E17" s="54">
        <v>11.98732191551332</v>
      </c>
      <c r="F17" s="54">
        <v>33.264576197414982</v>
      </c>
      <c r="G17" s="54">
        <v>17.642471975689077</v>
      </c>
    </row>
    <row r="18" spans="1:10" ht="12" customHeight="1" x14ac:dyDescent="0.15">
      <c r="A18" s="76" t="s">
        <v>86</v>
      </c>
      <c r="B18" s="95">
        <v>8.0326041065830314</v>
      </c>
      <c r="C18" s="95">
        <v>8.9530536043738511</v>
      </c>
      <c r="D18" s="95">
        <v>10.322652588380373</v>
      </c>
      <c r="E18" s="54">
        <v>9.1313761778616449</v>
      </c>
      <c r="F18" s="54">
        <v>10.768436786794251</v>
      </c>
      <c r="G18" s="54">
        <v>10.801019175735419</v>
      </c>
    </row>
    <row r="19" spans="1:10" ht="12" customHeight="1" x14ac:dyDescent="0.15">
      <c r="A19" s="76" t="s">
        <v>87</v>
      </c>
      <c r="B19" s="95">
        <v>20.475604497316958</v>
      </c>
      <c r="C19" s="95">
        <v>18.925776525975657</v>
      </c>
      <c r="D19" s="95">
        <v>20.607445540846147</v>
      </c>
      <c r="E19" s="54" t="s">
        <v>51</v>
      </c>
      <c r="F19" s="54" t="s">
        <v>51</v>
      </c>
      <c r="G19" s="54">
        <v>19.501234463513804</v>
      </c>
    </row>
    <row r="20" spans="1:10" ht="12" customHeight="1" x14ac:dyDescent="0.15">
      <c r="A20" s="76" t="s">
        <v>88</v>
      </c>
      <c r="B20" s="88">
        <v>2488.6734809999998</v>
      </c>
      <c r="C20" s="88">
        <v>2443.697811</v>
      </c>
      <c r="D20" s="88">
        <v>1525.7524699999999</v>
      </c>
      <c r="E20" s="67">
        <v>1566.9</v>
      </c>
      <c r="F20" s="67">
        <v>2147.1999999999998</v>
      </c>
      <c r="G20" s="67">
        <v>1433.1</v>
      </c>
    </row>
    <row r="21" spans="1:10" ht="12" customHeight="1" x14ac:dyDescent="0.15">
      <c r="A21" s="77" t="s">
        <v>89</v>
      </c>
      <c r="B21" s="96">
        <v>32.842110790024201</v>
      </c>
      <c r="C21" s="96">
        <v>27.740946040431851</v>
      </c>
      <c r="D21" s="96">
        <v>16.167224894619871</v>
      </c>
      <c r="E21" s="54">
        <v>14.82599398217361</v>
      </c>
      <c r="F21" s="54">
        <v>15.245452350861246</v>
      </c>
      <c r="G21" s="54">
        <v>8.6492842671279426</v>
      </c>
    </row>
    <row r="22" spans="1:10" ht="12" customHeight="1" x14ac:dyDescent="0.15">
      <c r="A22" s="97" t="s">
        <v>90</v>
      </c>
      <c r="B22" s="98"/>
      <c r="C22" s="98"/>
      <c r="D22" s="98"/>
      <c r="E22" s="98"/>
      <c r="F22" s="98"/>
      <c r="G22" s="98"/>
    </row>
    <row r="23" spans="1:10" ht="12" customHeight="1" x14ac:dyDescent="0.15">
      <c r="A23" s="63" t="s">
        <v>91</v>
      </c>
      <c r="B23" s="64">
        <v>8975.2789999999986</v>
      </c>
      <c r="C23" s="64">
        <v>10500.667411688053</v>
      </c>
      <c r="D23" s="64">
        <v>8982.2656917899985</v>
      </c>
      <c r="E23" s="67">
        <v>14316.454715684289</v>
      </c>
      <c r="F23" s="67">
        <v>17991.069924046584</v>
      </c>
      <c r="G23" s="67">
        <v>23555.099315320444</v>
      </c>
    </row>
    <row r="24" spans="1:10" ht="12" customHeight="1" x14ac:dyDescent="0.15">
      <c r="A24" s="76" t="s">
        <v>92</v>
      </c>
      <c r="B24" s="67">
        <v>4613.3019999999997</v>
      </c>
      <c r="C24" s="67">
        <v>5715.7290411482254</v>
      </c>
      <c r="D24" s="67">
        <v>4735.2218826199987</v>
      </c>
      <c r="E24" s="67">
        <v>7652.8856346300036</v>
      </c>
      <c r="F24" s="67">
        <v>9636.0304830500008</v>
      </c>
      <c r="G24" s="67">
        <v>13788.078898505</v>
      </c>
    </row>
    <row r="25" spans="1:10" ht="12" customHeight="1" x14ac:dyDescent="0.15">
      <c r="A25" s="76" t="s">
        <v>93</v>
      </c>
      <c r="B25" s="67">
        <v>4361.9769999999999</v>
      </c>
      <c r="C25" s="67">
        <v>4784.9383705398277</v>
      </c>
      <c r="D25" s="67">
        <v>4247.0438091699998</v>
      </c>
      <c r="E25" s="67">
        <v>6663.5690810542892</v>
      </c>
      <c r="F25" s="67">
        <v>8355.0394409965829</v>
      </c>
      <c r="G25" s="67">
        <v>9767.0255178154439</v>
      </c>
    </row>
    <row r="26" spans="1:10" ht="12" customHeight="1" x14ac:dyDescent="0.15">
      <c r="A26" s="77" t="s">
        <v>94</v>
      </c>
      <c r="B26" s="44">
        <v>0.34299228482918537</v>
      </c>
      <c r="C26" s="44">
        <v>0.42439765343594155</v>
      </c>
      <c r="D26" s="44">
        <v>0.3997370569908989</v>
      </c>
      <c r="E26" s="54">
        <v>0.23205204864331258</v>
      </c>
      <c r="F26" s="54">
        <v>0.18148972752048184</v>
      </c>
      <c r="G26" s="54">
        <v>0.18910576693763628</v>
      </c>
    </row>
    <row r="27" spans="1:10" ht="12" customHeight="1" x14ac:dyDescent="0.15">
      <c r="A27" s="61" t="s">
        <v>95</v>
      </c>
      <c r="B27" s="99"/>
      <c r="C27" s="99"/>
      <c r="D27" s="99"/>
      <c r="E27" s="99"/>
      <c r="F27" s="99"/>
      <c r="G27" s="99"/>
    </row>
    <row r="28" spans="1:10" ht="12" customHeight="1" x14ac:dyDescent="0.15">
      <c r="A28" s="63" t="s">
        <v>96</v>
      </c>
      <c r="B28" s="64">
        <v>1283.6109369999999</v>
      </c>
      <c r="C28" s="64">
        <v>1146.733101</v>
      </c>
      <c r="D28" s="64">
        <v>1510.4332939999999</v>
      </c>
      <c r="E28" s="67">
        <v>1839.3</v>
      </c>
      <c r="F28" s="67">
        <v>2471.1</v>
      </c>
      <c r="G28" s="67">
        <v>2906.7809029999999</v>
      </c>
    </row>
    <row r="29" spans="1:10" ht="12" customHeight="1" x14ac:dyDescent="0.15">
      <c r="A29" s="76" t="s">
        <v>97</v>
      </c>
      <c r="B29" s="40">
        <v>16.939342555818705</v>
      </c>
      <c r="C29" s="40">
        <v>13.017755687476077</v>
      </c>
      <c r="D29" s="40">
        <v>16.004899374286772</v>
      </c>
      <c r="E29" s="54">
        <v>17.403440379993565</v>
      </c>
      <c r="F29" s="54">
        <v>17.545192485196175</v>
      </c>
      <c r="G29" s="54">
        <v>17.543489171939054</v>
      </c>
    </row>
    <row r="30" spans="1:10" ht="12" customHeight="1" x14ac:dyDescent="0.15">
      <c r="A30" s="76" t="s">
        <v>98</v>
      </c>
      <c r="B30" s="54">
        <v>1.8372443574857118</v>
      </c>
      <c r="C30" s="54">
        <v>2.0029634505651601</v>
      </c>
      <c r="D30" s="54">
        <v>2.4655651259166098</v>
      </c>
      <c r="E30" s="54">
        <v>1.5891736089870865</v>
      </c>
      <c r="F30" s="54">
        <v>1.8893429618897253</v>
      </c>
      <c r="G30" s="54">
        <v>1.8948756295542042</v>
      </c>
    </row>
    <row r="31" spans="1:10" ht="12" customHeight="1" x14ac:dyDescent="0.15">
      <c r="A31" s="76" t="s">
        <v>99</v>
      </c>
      <c r="B31" s="54">
        <v>11.395551245335422</v>
      </c>
      <c r="C31" s="54">
        <v>-10.663498732716072</v>
      </c>
      <c r="D31" s="54">
        <v>31.716202548163814</v>
      </c>
      <c r="E31" s="54">
        <v>21.773004296606828</v>
      </c>
      <c r="F31" s="54">
        <v>34.350024465829392</v>
      </c>
      <c r="G31" s="54">
        <v>17.631051070373516</v>
      </c>
      <c r="J31" s="221"/>
    </row>
    <row r="32" spans="1:10" ht="12" customHeight="1" x14ac:dyDescent="0.15">
      <c r="A32" s="76" t="s">
        <v>100</v>
      </c>
      <c r="B32" s="54" t="s">
        <v>51</v>
      </c>
      <c r="C32" s="54" t="s">
        <v>51</v>
      </c>
      <c r="D32" s="54" t="s">
        <v>51</v>
      </c>
      <c r="E32" s="54" t="s">
        <v>51</v>
      </c>
      <c r="F32" s="54" t="s">
        <v>51</v>
      </c>
      <c r="G32" s="54" t="s">
        <v>51</v>
      </c>
    </row>
    <row r="33" spans="1:9" ht="12" customHeight="1" x14ac:dyDescent="0.15">
      <c r="A33" s="76" t="s">
        <v>101</v>
      </c>
      <c r="B33" s="35">
        <v>317.99763200000001</v>
      </c>
      <c r="C33" s="35">
        <v>78.444068000000001</v>
      </c>
      <c r="D33" s="35">
        <v>69.829285999999996</v>
      </c>
      <c r="E33" s="67">
        <v>72.2</v>
      </c>
      <c r="F33" s="67">
        <v>86.9</v>
      </c>
      <c r="G33" s="67">
        <v>96.241304999999997</v>
      </c>
    </row>
    <row r="34" spans="1:9" ht="12" customHeight="1" x14ac:dyDescent="0.15">
      <c r="A34" s="76" t="s">
        <v>102</v>
      </c>
      <c r="B34" s="40">
        <v>24.773677352984414</v>
      </c>
      <c r="C34" s="40">
        <v>6.8406561153239096</v>
      </c>
      <c r="D34" s="40">
        <v>4.6231294210335383</v>
      </c>
      <c r="E34" s="54">
        <v>3.9254064046104502</v>
      </c>
      <c r="F34" s="54">
        <v>3.5166525029339168</v>
      </c>
      <c r="G34" s="54">
        <v>3.3109239468537957</v>
      </c>
    </row>
    <row r="35" spans="1:9" ht="12" customHeight="1" x14ac:dyDescent="0.15">
      <c r="A35" s="76" t="s">
        <v>103</v>
      </c>
      <c r="B35" s="67" t="s">
        <v>51</v>
      </c>
      <c r="C35" s="67" t="s">
        <v>51</v>
      </c>
      <c r="D35" s="67" t="s">
        <v>51</v>
      </c>
      <c r="E35" s="67" t="s">
        <v>51</v>
      </c>
      <c r="F35" s="67" t="s">
        <v>51</v>
      </c>
      <c r="G35" s="67" t="s">
        <v>51</v>
      </c>
    </row>
    <row r="36" spans="1:9" ht="12" customHeight="1" x14ac:dyDescent="0.15">
      <c r="A36" s="76" t="s">
        <v>104</v>
      </c>
      <c r="B36" s="67" t="s">
        <v>51</v>
      </c>
      <c r="C36" s="67" t="s">
        <v>51</v>
      </c>
      <c r="D36" s="67" t="s">
        <v>51</v>
      </c>
      <c r="E36" s="67" t="s">
        <v>51</v>
      </c>
      <c r="F36" s="67" t="s">
        <v>51</v>
      </c>
      <c r="G36" s="67" t="s">
        <v>51</v>
      </c>
    </row>
    <row r="37" spans="1:9" ht="12" customHeight="1" x14ac:dyDescent="0.15">
      <c r="A37" s="76" t="s">
        <v>105</v>
      </c>
      <c r="B37" s="67" t="s">
        <v>51</v>
      </c>
      <c r="C37" s="67" t="s">
        <v>51</v>
      </c>
      <c r="D37" s="67" t="s">
        <v>51</v>
      </c>
      <c r="E37" s="67" t="s">
        <v>51</v>
      </c>
      <c r="F37" s="67" t="s">
        <v>51</v>
      </c>
      <c r="G37" s="67" t="s">
        <v>51</v>
      </c>
    </row>
    <row r="38" spans="1:9" ht="12" customHeight="1" x14ac:dyDescent="0.15">
      <c r="A38" s="76" t="s">
        <v>106</v>
      </c>
      <c r="B38" s="67" t="s">
        <v>51</v>
      </c>
      <c r="C38" s="67" t="s">
        <v>51</v>
      </c>
      <c r="D38" s="67" t="s">
        <v>51</v>
      </c>
      <c r="E38" s="67" t="s">
        <v>51</v>
      </c>
      <c r="F38" s="67" t="s">
        <v>51</v>
      </c>
      <c r="G38" s="67" t="s">
        <v>51</v>
      </c>
    </row>
    <row r="39" spans="1:9" ht="12" customHeight="1" x14ac:dyDescent="0.15">
      <c r="A39" s="76" t="s">
        <v>107</v>
      </c>
      <c r="B39" s="67" t="s">
        <v>51</v>
      </c>
      <c r="C39" s="67" t="s">
        <v>51</v>
      </c>
      <c r="D39" s="67" t="s">
        <v>51</v>
      </c>
      <c r="E39" s="67" t="s">
        <v>51</v>
      </c>
      <c r="F39" s="67" t="s">
        <v>51</v>
      </c>
      <c r="G39" s="67" t="s">
        <v>51</v>
      </c>
    </row>
    <row r="40" spans="1:9" ht="12" customHeight="1" x14ac:dyDescent="0.15">
      <c r="A40" s="77" t="s">
        <v>108</v>
      </c>
      <c r="B40" s="82" t="s">
        <v>51</v>
      </c>
      <c r="C40" s="82" t="s">
        <v>51</v>
      </c>
      <c r="D40" s="82" t="s">
        <v>51</v>
      </c>
      <c r="E40" s="82" t="s">
        <v>51</v>
      </c>
      <c r="F40" s="82" t="s">
        <v>51</v>
      </c>
      <c r="G40" s="82" t="s">
        <v>51</v>
      </c>
    </row>
    <row r="41" spans="1:9" s="104" customFormat="1" ht="12" customHeight="1" x14ac:dyDescent="0.15">
      <c r="A41" s="97" t="s">
        <v>109</v>
      </c>
      <c r="B41" s="103"/>
      <c r="C41" s="103"/>
      <c r="D41" s="103"/>
      <c r="E41" s="103"/>
      <c r="F41" s="103"/>
      <c r="G41" s="103"/>
    </row>
    <row r="42" spans="1:9" s="104" customFormat="1" ht="12" customHeight="1" x14ac:dyDescent="0.15">
      <c r="A42" s="105" t="s">
        <v>33</v>
      </c>
      <c r="B42" s="106">
        <v>27.428112108157826</v>
      </c>
      <c r="C42" s="106">
        <v>32.14623447542364</v>
      </c>
      <c r="D42" s="106">
        <v>31.126259903348963</v>
      </c>
      <c r="E42" s="201">
        <v>40.26521625815834</v>
      </c>
      <c r="F42" s="201">
        <v>42.489147025001522</v>
      </c>
      <c r="G42" s="201">
        <v>42.46192340404447</v>
      </c>
    </row>
    <row r="43" spans="1:9" s="104" customFormat="1" ht="12" customHeight="1" x14ac:dyDescent="0.15">
      <c r="A43" s="107" t="s">
        <v>34</v>
      </c>
      <c r="B43" s="54">
        <v>4.6920884953077939</v>
      </c>
      <c r="C43" s="54">
        <v>3.4562091414171214</v>
      </c>
      <c r="D43" s="54">
        <v>2.95608135020231</v>
      </c>
      <c r="E43" s="202">
        <v>3.5616609617151198</v>
      </c>
      <c r="F43" s="202">
        <v>3.6774067503878642</v>
      </c>
      <c r="G43" s="202">
        <v>6.6092421997592838</v>
      </c>
    </row>
    <row r="44" spans="1:9" s="104" customFormat="1" ht="12" customHeight="1" x14ac:dyDescent="0.15">
      <c r="A44" s="107" t="s">
        <v>36</v>
      </c>
      <c r="B44" s="54">
        <v>10.579156529260016</v>
      </c>
      <c r="C44" s="54">
        <v>8.1225313303475399</v>
      </c>
      <c r="D44" s="54">
        <v>6.2370953484787535</v>
      </c>
      <c r="E44" s="202">
        <v>4.9906823587267519</v>
      </c>
      <c r="F44" s="202">
        <v>3.9159124988744209</v>
      </c>
      <c r="G44" s="202">
        <v>3.7569378273362743</v>
      </c>
    </row>
    <row r="45" spans="1:9" s="104" customFormat="1" ht="12" customHeight="1" x14ac:dyDescent="0.15">
      <c r="A45" s="107" t="s">
        <v>110</v>
      </c>
      <c r="B45" s="54">
        <v>1.1090518593279914</v>
      </c>
      <c r="C45" s="54">
        <v>1.4145439926694112</v>
      </c>
      <c r="D45" s="54">
        <v>1.5206239805634516</v>
      </c>
      <c r="E45" s="202">
        <v>2.6788242312461206</v>
      </c>
      <c r="F45" s="202">
        <v>2.9185024972334661</v>
      </c>
      <c r="G45" s="202">
        <v>2.0475341256879296</v>
      </c>
    </row>
    <row r="46" spans="1:9" s="104" customFormat="1" ht="12" customHeight="1" x14ac:dyDescent="0.15">
      <c r="A46" s="107" t="s">
        <v>111</v>
      </c>
      <c r="B46" s="54">
        <v>0.90977181566424659</v>
      </c>
      <c r="C46" s="54">
        <v>0.50623928444852295</v>
      </c>
      <c r="D46" s="54">
        <v>0.37768370713438931</v>
      </c>
      <c r="E46" s="202">
        <v>0.3937845210246928</v>
      </c>
      <c r="F46" s="202">
        <v>0.27194280144983241</v>
      </c>
      <c r="G46" s="202">
        <v>0.22217193168373472</v>
      </c>
      <c r="I46" s="228"/>
    </row>
    <row r="47" spans="1:9" ht="12" customHeight="1" x14ac:dyDescent="0.15">
      <c r="A47" s="107" t="s">
        <v>112</v>
      </c>
      <c r="B47" s="40">
        <v>12.163168779210192</v>
      </c>
      <c r="C47" s="40">
        <v>12.920816950809755</v>
      </c>
      <c r="D47" s="40">
        <v>14.946126125465145</v>
      </c>
      <c r="E47" s="203">
        <v>21.214902492338396</v>
      </c>
      <c r="F47" s="203">
        <v>23.339205994858272</v>
      </c>
      <c r="G47" s="203">
        <v>22.667011893552665</v>
      </c>
    </row>
    <row r="48" spans="1:9" ht="12" customHeight="1" x14ac:dyDescent="0.15">
      <c r="A48" s="107" t="s">
        <v>113</v>
      </c>
      <c r="B48" s="40">
        <v>38.982803629664318</v>
      </c>
      <c r="C48" s="40">
        <v>34.969299324852429</v>
      </c>
      <c r="D48" s="40">
        <v>34.9429427375564</v>
      </c>
      <c r="E48" s="203">
        <v>16.041996462094243</v>
      </c>
      <c r="F48" s="203">
        <v>15.923698986632537</v>
      </c>
      <c r="G48" s="203">
        <v>15.752916373368087</v>
      </c>
    </row>
    <row r="49" spans="1:7" ht="12" customHeight="1" x14ac:dyDescent="0.15">
      <c r="A49" s="108" t="s">
        <v>40</v>
      </c>
      <c r="B49" s="44">
        <v>4.1358467834076</v>
      </c>
      <c r="C49" s="44">
        <v>6.4641255000315603</v>
      </c>
      <c r="D49" s="44">
        <v>7.8931868472505826</v>
      </c>
      <c r="E49" s="204">
        <v>10.852932714696355</v>
      </c>
      <c r="F49" s="204">
        <v>7.4641834455620826</v>
      </c>
      <c r="G49" s="204">
        <v>6.482262244567548</v>
      </c>
    </row>
    <row r="50" spans="1:7" s="104" customFormat="1" ht="12" customHeight="1" x14ac:dyDescent="0.15">
      <c r="A50" s="109" t="s">
        <v>114</v>
      </c>
      <c r="B50" s="109"/>
      <c r="C50" s="109"/>
      <c r="D50" s="109"/>
      <c r="E50" s="109"/>
      <c r="F50" s="109"/>
      <c r="G50" s="109"/>
    </row>
    <row r="51" spans="1:7" s="112" customFormat="1" ht="12" customHeight="1" x14ac:dyDescent="0.15">
      <c r="A51" s="110" t="s">
        <v>39</v>
      </c>
      <c r="B51" s="111" t="s">
        <v>51</v>
      </c>
      <c r="C51" s="111" t="s">
        <v>51</v>
      </c>
      <c r="D51" s="111" t="s">
        <v>51</v>
      </c>
      <c r="E51" s="111" t="s">
        <v>51</v>
      </c>
      <c r="F51" s="111" t="s">
        <v>51</v>
      </c>
      <c r="G51" s="111" t="s">
        <v>51</v>
      </c>
    </row>
    <row r="52" spans="1:7" s="112" customFormat="1" ht="12" customHeight="1" x14ac:dyDescent="0.15">
      <c r="A52" s="113" t="s">
        <v>115</v>
      </c>
      <c r="B52" s="114" t="s">
        <v>51</v>
      </c>
      <c r="C52" s="114" t="s">
        <v>51</v>
      </c>
      <c r="D52" s="114" t="s">
        <v>51</v>
      </c>
      <c r="E52" s="114" t="s">
        <v>51</v>
      </c>
      <c r="F52" s="114" t="s">
        <v>51</v>
      </c>
      <c r="G52" s="114" t="s">
        <v>51</v>
      </c>
    </row>
    <row r="53" spans="1:7" s="104" customFormat="1" ht="12" customHeight="1" x14ac:dyDescent="0.15">
      <c r="A53" s="97" t="s">
        <v>116</v>
      </c>
      <c r="B53" s="115"/>
      <c r="C53" s="115"/>
      <c r="D53" s="115"/>
      <c r="E53" s="115"/>
      <c r="F53" s="115"/>
      <c r="G53" s="115"/>
    </row>
    <row r="54" spans="1:7" ht="12" customHeight="1" x14ac:dyDescent="0.15">
      <c r="A54" s="116" t="s">
        <v>117</v>
      </c>
      <c r="B54" s="100" t="s">
        <v>51</v>
      </c>
      <c r="C54" s="100" t="s">
        <v>51</v>
      </c>
      <c r="D54" s="100" t="s">
        <v>51</v>
      </c>
      <c r="E54" s="100" t="s">
        <v>51</v>
      </c>
      <c r="F54" s="100" t="s">
        <v>51</v>
      </c>
      <c r="G54" s="100" t="s">
        <v>51</v>
      </c>
    </row>
    <row r="55" spans="1:7" ht="12" customHeight="1" x14ac:dyDescent="0.15">
      <c r="A55" s="117" t="s">
        <v>118</v>
      </c>
      <c r="B55" s="102" t="s">
        <v>51</v>
      </c>
      <c r="C55" s="102" t="s">
        <v>51</v>
      </c>
      <c r="D55" s="102" t="s">
        <v>51</v>
      </c>
      <c r="E55" s="102" t="s">
        <v>51</v>
      </c>
      <c r="F55" s="102" t="s">
        <v>51</v>
      </c>
      <c r="G55" s="102" t="s">
        <v>51</v>
      </c>
    </row>
    <row r="56" spans="1:7" s="104" customFormat="1" ht="12" customHeight="1" x14ac:dyDescent="0.15">
      <c r="A56" s="97" t="s">
        <v>119</v>
      </c>
      <c r="B56" s="115"/>
      <c r="C56" s="115"/>
      <c r="D56" s="115"/>
      <c r="E56" s="115"/>
      <c r="F56" s="115"/>
      <c r="G56" s="115"/>
    </row>
    <row r="57" spans="1:7" ht="12" customHeight="1" x14ac:dyDescent="0.15">
      <c r="A57" s="116" t="s">
        <v>120</v>
      </c>
      <c r="B57" s="100" t="s">
        <v>51</v>
      </c>
      <c r="C57" s="100" t="s">
        <v>51</v>
      </c>
      <c r="D57" s="100" t="s">
        <v>51</v>
      </c>
      <c r="E57" s="100" t="s">
        <v>51</v>
      </c>
      <c r="F57" s="100" t="s">
        <v>51</v>
      </c>
      <c r="G57" s="100" t="s">
        <v>51</v>
      </c>
    </row>
    <row r="58" spans="1:7" ht="12" customHeight="1" x14ac:dyDescent="0.15">
      <c r="A58" s="118" t="s">
        <v>121</v>
      </c>
      <c r="B58" s="101" t="s">
        <v>51</v>
      </c>
      <c r="C58" s="101" t="s">
        <v>51</v>
      </c>
      <c r="D58" s="101" t="s">
        <v>51</v>
      </c>
      <c r="E58" s="101" t="s">
        <v>51</v>
      </c>
      <c r="F58" s="101" t="s">
        <v>51</v>
      </c>
      <c r="G58" s="101" t="s">
        <v>51</v>
      </c>
    </row>
    <row r="59" spans="1:7" ht="12" customHeight="1" x14ac:dyDescent="0.15">
      <c r="A59" s="117" t="s">
        <v>122</v>
      </c>
      <c r="B59" s="102" t="s">
        <v>51</v>
      </c>
      <c r="C59" s="102" t="s">
        <v>51</v>
      </c>
      <c r="D59" s="102" t="s">
        <v>51</v>
      </c>
      <c r="E59" s="102" t="s">
        <v>51</v>
      </c>
      <c r="F59" s="102" t="s">
        <v>51</v>
      </c>
      <c r="G59" s="102" t="s">
        <v>51</v>
      </c>
    </row>
    <row r="60" spans="1:7" ht="12" customHeight="1" x14ac:dyDescent="0.15">
      <c r="A60" s="23" t="s">
        <v>322</v>
      </c>
      <c r="B60" s="119"/>
      <c r="C60" s="119"/>
      <c r="D60" s="119"/>
      <c r="E60" s="119"/>
      <c r="F60" s="119"/>
      <c r="G60" s="2"/>
    </row>
    <row r="61" spans="1:7" ht="12" customHeight="1" x14ac:dyDescent="0.15">
      <c r="A61" s="2" t="s">
        <v>123</v>
      </c>
      <c r="B61" s="119"/>
      <c r="C61" s="119"/>
      <c r="D61" s="119"/>
      <c r="E61" s="119"/>
      <c r="F61" s="119"/>
      <c r="G61" s="2"/>
    </row>
    <row r="62" spans="1:7" ht="12" customHeight="1" x14ac:dyDescent="0.15">
      <c r="A62" s="2" t="s">
        <v>124</v>
      </c>
      <c r="B62" s="2"/>
      <c r="C62" s="2"/>
      <c r="D62" s="2"/>
      <c r="E62" s="2"/>
      <c r="F62" s="2"/>
      <c r="G62" s="2"/>
    </row>
    <row r="63" spans="1:7" s="24" customFormat="1" ht="12" customHeight="1" x14ac:dyDescent="0.15">
      <c r="A63" s="12"/>
    </row>
    <row r="64" spans="1:7" s="24" customFormat="1" ht="12" customHeight="1" x14ac:dyDescent="0.15"/>
    <row r="65" s="24" customFormat="1" ht="12" customHeight="1" x14ac:dyDescent="0.15"/>
    <row r="66" s="24" customFormat="1" ht="12" customHeight="1" x14ac:dyDescent="0.15"/>
    <row r="67" s="24" customFormat="1" ht="12" customHeight="1" x14ac:dyDescent="0.15"/>
    <row r="68" s="24" customFormat="1" ht="12" customHeight="1" x14ac:dyDescent="0.15"/>
  </sheetData>
  <pageMargins left="0.25" right="0.25" top="0.75" bottom="0.75" header="0.3" footer="0.3"/>
  <pageSetup scale="63"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9DAF9-F5DF-FA48-8D6F-C5594365F05E}">
  <sheetPr>
    <pageSetUpPr fitToPage="1"/>
  </sheetPr>
  <dimension ref="A1:AK379"/>
  <sheetViews>
    <sheetView zoomScaleNormal="100" workbookViewId="0">
      <selection activeCell="A4" sqref="A4"/>
    </sheetView>
  </sheetViews>
  <sheetFormatPr baseColWidth="10" defaultColWidth="8.83203125" defaultRowHeight="15" x14ac:dyDescent="0.2"/>
  <cols>
    <col min="1" max="1" width="50.5" style="23" customWidth="1"/>
    <col min="2" max="2" width="12.5" style="121" customWidth="1"/>
    <col min="3" max="12" width="12.5" style="23" customWidth="1"/>
    <col min="13" max="13" width="9.1640625" style="24" customWidth="1"/>
    <col min="14" max="37" width="8.83203125" style="24"/>
    <col min="38" max="16384" width="8.83203125" style="23"/>
  </cols>
  <sheetData>
    <row r="1" spans="1:37" s="6" customFormat="1" ht="18" x14ac:dyDescent="0.2">
      <c r="A1" s="21" t="s">
        <v>0</v>
      </c>
      <c r="B1" s="7"/>
      <c r="C1" s="7"/>
      <c r="D1" s="7"/>
      <c r="E1" s="7"/>
      <c r="F1" s="7"/>
      <c r="G1" s="7"/>
      <c r="H1" s="7"/>
      <c r="I1" s="7"/>
      <c r="J1" s="7"/>
      <c r="K1" s="7"/>
      <c r="L1" s="7"/>
      <c r="M1" s="7"/>
    </row>
    <row r="2" spans="1:37" s="1" customFormat="1" ht="18" x14ac:dyDescent="0.2">
      <c r="A2" s="5" t="s">
        <v>1</v>
      </c>
      <c r="B2" s="2"/>
      <c r="C2" s="2"/>
      <c r="D2" s="2"/>
      <c r="E2" s="2"/>
      <c r="F2" s="2"/>
      <c r="G2" s="2"/>
      <c r="H2" s="2"/>
      <c r="I2" s="2"/>
      <c r="J2" s="2"/>
      <c r="K2" s="2"/>
      <c r="L2" s="2"/>
      <c r="M2" s="2"/>
    </row>
    <row r="3" spans="1:37" s="1" customFormat="1" ht="13" x14ac:dyDescent="0.15">
      <c r="A3" s="223"/>
      <c r="B3" s="2"/>
      <c r="C3" s="2"/>
      <c r="D3" s="2"/>
      <c r="E3" s="2"/>
      <c r="F3" s="2"/>
      <c r="G3" s="2"/>
      <c r="H3" s="2"/>
      <c r="I3" s="2"/>
      <c r="J3" s="2"/>
      <c r="K3" s="2"/>
      <c r="L3" s="2"/>
      <c r="M3" s="2"/>
    </row>
    <row r="4" spans="1:37" x14ac:dyDescent="0.2">
      <c r="A4" s="22" t="s">
        <v>125</v>
      </c>
      <c r="M4" s="23"/>
    </row>
    <row r="5" spans="1:37" ht="12" customHeight="1" x14ac:dyDescent="0.2">
      <c r="A5" s="25" t="s">
        <v>24</v>
      </c>
      <c r="M5" s="23"/>
    </row>
    <row r="6" spans="1:37" ht="12" customHeight="1" thickBot="1" x14ac:dyDescent="0.2">
      <c r="A6" s="122" t="s">
        <v>4</v>
      </c>
      <c r="B6" s="123">
        <v>2019</v>
      </c>
      <c r="C6" s="123">
        <v>2020</v>
      </c>
      <c r="D6" s="123">
        <v>2021</v>
      </c>
      <c r="E6" s="123">
        <v>2022</v>
      </c>
      <c r="F6" s="123">
        <v>2023</v>
      </c>
      <c r="G6" s="123">
        <v>2024</v>
      </c>
      <c r="AF6" s="23"/>
      <c r="AG6" s="23"/>
      <c r="AH6" s="23"/>
      <c r="AI6" s="23"/>
      <c r="AJ6" s="23"/>
      <c r="AK6" s="23"/>
    </row>
    <row r="7" spans="1:37" ht="12" customHeight="1" thickTop="1" x14ac:dyDescent="0.15">
      <c r="A7" s="124" t="s">
        <v>126</v>
      </c>
      <c r="B7" s="125"/>
      <c r="C7" s="125"/>
      <c r="D7" s="125"/>
      <c r="E7" s="125"/>
      <c r="F7" s="125"/>
      <c r="G7" s="125"/>
      <c r="AF7" s="23"/>
      <c r="AG7" s="23"/>
      <c r="AH7" s="23"/>
      <c r="AI7" s="23"/>
      <c r="AJ7" s="23"/>
      <c r="AK7" s="23"/>
    </row>
    <row r="8" spans="1:37" ht="12" customHeight="1" x14ac:dyDescent="0.15">
      <c r="A8" s="126" t="s">
        <v>127</v>
      </c>
      <c r="B8" s="127">
        <v>2</v>
      </c>
      <c r="C8" s="127">
        <v>2</v>
      </c>
      <c r="D8" s="127">
        <v>2</v>
      </c>
      <c r="E8" s="205">
        <v>3</v>
      </c>
      <c r="F8" s="205">
        <v>3</v>
      </c>
      <c r="G8" s="205">
        <v>3</v>
      </c>
      <c r="AF8" s="23"/>
      <c r="AG8" s="23"/>
      <c r="AH8" s="23"/>
      <c r="AI8" s="23"/>
      <c r="AJ8" s="23"/>
      <c r="AK8" s="23"/>
    </row>
    <row r="9" spans="1:37" ht="12" customHeight="1" x14ac:dyDescent="0.15">
      <c r="A9" s="128" t="s">
        <v>128</v>
      </c>
      <c r="B9" s="81">
        <v>32</v>
      </c>
      <c r="C9" s="81">
        <v>15</v>
      </c>
      <c r="D9" s="81">
        <v>205</v>
      </c>
      <c r="E9" s="206">
        <v>262</v>
      </c>
      <c r="F9" s="206">
        <v>5050</v>
      </c>
      <c r="G9" s="206">
        <v>2612</v>
      </c>
      <c r="AF9" s="23"/>
      <c r="AG9" s="23"/>
      <c r="AH9" s="23"/>
      <c r="AI9" s="23"/>
      <c r="AJ9" s="23"/>
      <c r="AK9" s="23"/>
    </row>
    <row r="10" spans="1:37" ht="12" customHeight="1" x14ac:dyDescent="0.15">
      <c r="A10" s="128" t="s">
        <v>129</v>
      </c>
      <c r="B10" s="129">
        <v>157.06805308000003</v>
      </c>
      <c r="C10" s="129">
        <v>147.40445994000001</v>
      </c>
      <c r="D10" s="129">
        <v>217.20216168000002</v>
      </c>
      <c r="E10" s="207">
        <v>286.89999999999998</v>
      </c>
      <c r="F10" s="207">
        <v>406.9</v>
      </c>
      <c r="G10" s="207">
        <v>499.3</v>
      </c>
      <c r="AF10" s="23"/>
      <c r="AG10" s="23"/>
      <c r="AH10" s="23"/>
      <c r="AI10" s="23"/>
      <c r="AJ10" s="23"/>
      <c r="AK10" s="23"/>
    </row>
    <row r="11" spans="1:37" ht="12" customHeight="1" x14ac:dyDescent="0.15">
      <c r="A11" s="128" t="s">
        <v>130</v>
      </c>
      <c r="B11" s="129">
        <v>23.602228690904049</v>
      </c>
      <c r="C11" s="129">
        <v>-6.1524880142736764</v>
      </c>
      <c r="D11" s="129">
        <v>47.351146477121993</v>
      </c>
      <c r="E11" s="207">
        <v>32.088924797481766</v>
      </c>
      <c r="F11" s="207">
        <v>41.826420355524576</v>
      </c>
      <c r="G11" s="207">
        <v>22.70828213320226</v>
      </c>
      <c r="AF11" s="23"/>
      <c r="AG11" s="23"/>
      <c r="AH11" s="23"/>
      <c r="AI11" s="23"/>
      <c r="AJ11" s="23"/>
      <c r="AK11" s="23"/>
    </row>
    <row r="12" spans="1:37" ht="12" customHeight="1" x14ac:dyDescent="0.15">
      <c r="A12" s="128" t="s">
        <v>131</v>
      </c>
      <c r="B12" s="129">
        <v>50.6</v>
      </c>
      <c r="C12" s="129">
        <v>33.700000000000003</v>
      </c>
      <c r="D12" s="129">
        <v>128.30000000000001</v>
      </c>
      <c r="E12" s="206">
        <v>189.2</v>
      </c>
      <c r="F12" s="206">
        <v>329.1</v>
      </c>
      <c r="G12" s="206">
        <v>437</v>
      </c>
      <c r="AF12" s="23"/>
      <c r="AG12" s="23"/>
      <c r="AH12" s="23"/>
      <c r="AI12" s="23"/>
      <c r="AJ12" s="23"/>
      <c r="AK12" s="23"/>
    </row>
    <row r="13" spans="1:37" ht="12" customHeight="1" x14ac:dyDescent="0.15">
      <c r="A13" s="128" t="s">
        <v>132</v>
      </c>
      <c r="B13" s="81">
        <v>119</v>
      </c>
      <c r="C13" s="81">
        <v>101</v>
      </c>
      <c r="D13" s="81">
        <v>263</v>
      </c>
      <c r="E13" s="206">
        <v>1687</v>
      </c>
      <c r="F13" s="206">
        <v>5207</v>
      </c>
      <c r="G13" s="206">
        <v>3435</v>
      </c>
      <c r="AF13" s="23"/>
      <c r="AG13" s="23"/>
      <c r="AH13" s="23"/>
      <c r="AI13" s="23"/>
      <c r="AJ13" s="23"/>
      <c r="AK13" s="23"/>
    </row>
    <row r="14" spans="1:37" ht="12" customHeight="1" x14ac:dyDescent="0.15">
      <c r="A14" s="130" t="s">
        <v>133</v>
      </c>
      <c r="B14" s="131" t="s">
        <v>51</v>
      </c>
      <c r="C14" s="131" t="s">
        <v>51</v>
      </c>
      <c r="D14" s="131" t="s">
        <v>51</v>
      </c>
      <c r="E14" s="131" t="s">
        <v>51</v>
      </c>
      <c r="F14" s="131" t="s">
        <v>51</v>
      </c>
      <c r="G14" s="131" t="s">
        <v>51</v>
      </c>
      <c r="AF14" s="23"/>
      <c r="AG14" s="23"/>
      <c r="AH14" s="23"/>
      <c r="AI14" s="23"/>
      <c r="AJ14" s="23"/>
      <c r="AK14" s="23"/>
    </row>
    <row r="15" spans="1:37" ht="12" customHeight="1" x14ac:dyDescent="0.2">
      <c r="A15" s="2" t="s">
        <v>134</v>
      </c>
      <c r="M15" s="23"/>
    </row>
    <row r="16" spans="1:37" ht="12" customHeight="1" x14ac:dyDescent="0.2">
      <c r="A16" s="25" t="s">
        <v>24</v>
      </c>
      <c r="M16" s="23"/>
    </row>
    <row r="17" spans="1:37" ht="12" customHeight="1" thickBot="1" x14ac:dyDescent="0.2">
      <c r="A17" s="122" t="s">
        <v>4</v>
      </c>
      <c r="B17" s="123">
        <v>2019</v>
      </c>
      <c r="C17" s="123">
        <v>2020</v>
      </c>
      <c r="D17" s="123">
        <v>2021</v>
      </c>
      <c r="E17" s="123">
        <v>2022</v>
      </c>
      <c r="F17" s="123">
        <v>2023</v>
      </c>
      <c r="G17" s="123">
        <v>2024</v>
      </c>
      <c r="AF17" s="23"/>
      <c r="AG17" s="23"/>
      <c r="AH17" s="23"/>
      <c r="AI17" s="23"/>
      <c r="AJ17" s="23"/>
      <c r="AK17" s="23"/>
    </row>
    <row r="18" spans="1:37" ht="12" customHeight="1" thickTop="1" x14ac:dyDescent="0.15">
      <c r="A18" s="124" t="s">
        <v>135</v>
      </c>
      <c r="B18" s="132"/>
      <c r="C18" s="132"/>
      <c r="D18" s="132"/>
      <c r="E18" s="132"/>
      <c r="F18" s="132"/>
      <c r="G18" s="132"/>
      <c r="AF18" s="23"/>
      <c r="AG18" s="23"/>
      <c r="AH18" s="23"/>
      <c r="AI18" s="23"/>
      <c r="AJ18" s="23"/>
      <c r="AK18" s="23"/>
    </row>
    <row r="19" spans="1:37" ht="12" customHeight="1" x14ac:dyDescent="0.15">
      <c r="A19" s="126" t="s">
        <v>136</v>
      </c>
      <c r="B19" s="127">
        <v>1</v>
      </c>
      <c r="C19" s="127">
        <v>1</v>
      </c>
      <c r="D19" s="127">
        <v>1</v>
      </c>
      <c r="E19" s="127" t="s">
        <v>51</v>
      </c>
      <c r="F19" s="127" t="s">
        <v>51</v>
      </c>
      <c r="G19" s="127" t="s">
        <v>51</v>
      </c>
      <c r="AF19" s="23"/>
      <c r="AG19" s="23"/>
      <c r="AH19" s="23"/>
      <c r="AI19" s="23"/>
      <c r="AJ19" s="23"/>
      <c r="AK19" s="23"/>
    </row>
    <row r="20" spans="1:37" ht="12" customHeight="1" x14ac:dyDescent="0.15">
      <c r="A20" s="128" t="s">
        <v>137</v>
      </c>
      <c r="B20" s="129">
        <v>277.05</v>
      </c>
      <c r="C20" s="129">
        <v>204.27</v>
      </c>
      <c r="D20" s="129">
        <v>176.44</v>
      </c>
      <c r="E20" s="81" t="s">
        <v>51</v>
      </c>
      <c r="F20" s="81" t="s">
        <v>51</v>
      </c>
      <c r="G20" s="81" t="s">
        <v>51</v>
      </c>
      <c r="AF20" s="23"/>
      <c r="AG20" s="23"/>
      <c r="AH20" s="23"/>
      <c r="AI20" s="23"/>
      <c r="AJ20" s="23"/>
      <c r="AK20" s="23"/>
    </row>
    <row r="21" spans="1:37" ht="12" customHeight="1" x14ac:dyDescent="0.15">
      <c r="A21" s="128" t="s">
        <v>130</v>
      </c>
      <c r="B21" s="129">
        <v>141.64849542084605</v>
      </c>
      <c r="C21" s="129">
        <v>-26.269626421223606</v>
      </c>
      <c r="D21" s="129">
        <v>-13.624124932687137</v>
      </c>
      <c r="E21" s="81" t="s">
        <v>51</v>
      </c>
      <c r="F21" s="81" t="s">
        <v>51</v>
      </c>
      <c r="G21" s="81" t="s">
        <v>51</v>
      </c>
      <c r="AF21" s="23"/>
      <c r="AG21" s="23"/>
      <c r="AH21" s="23"/>
      <c r="AI21" s="23"/>
      <c r="AJ21" s="23"/>
      <c r="AK21" s="23"/>
    </row>
    <row r="22" spans="1:37" ht="12" customHeight="1" x14ac:dyDescent="0.15">
      <c r="A22" s="128" t="s">
        <v>138</v>
      </c>
      <c r="B22" s="129">
        <v>313.67</v>
      </c>
      <c r="C22" s="129">
        <v>140.56</v>
      </c>
      <c r="D22" s="129">
        <v>171.64</v>
      </c>
      <c r="E22" s="81" t="s">
        <v>51</v>
      </c>
      <c r="F22" s="81" t="s">
        <v>51</v>
      </c>
      <c r="G22" s="81" t="s">
        <v>51</v>
      </c>
      <c r="AF22" s="23"/>
      <c r="AG22" s="23"/>
      <c r="AH22" s="23"/>
      <c r="AI22" s="23"/>
      <c r="AJ22" s="23"/>
      <c r="AK22" s="23"/>
    </row>
    <row r="23" spans="1:37" ht="12" customHeight="1" x14ac:dyDescent="0.15">
      <c r="A23" s="128" t="s">
        <v>139</v>
      </c>
      <c r="B23" s="129">
        <v>313.67</v>
      </c>
      <c r="C23" s="129">
        <v>140.56</v>
      </c>
      <c r="D23" s="129">
        <v>171.64</v>
      </c>
      <c r="E23" s="81" t="s">
        <v>51</v>
      </c>
      <c r="F23" s="81" t="s">
        <v>51</v>
      </c>
      <c r="G23" s="81" t="s">
        <v>51</v>
      </c>
      <c r="AF23" s="23"/>
      <c r="AG23" s="23"/>
      <c r="AH23" s="23"/>
      <c r="AI23" s="23"/>
      <c r="AJ23" s="23"/>
      <c r="AK23" s="23"/>
    </row>
    <row r="24" spans="1:37" ht="12" customHeight="1" x14ac:dyDescent="0.15">
      <c r="A24" s="128" t="s">
        <v>140</v>
      </c>
      <c r="B24" s="81">
        <v>999</v>
      </c>
      <c r="C24" s="81">
        <v>497</v>
      </c>
      <c r="D24" s="81">
        <v>707</v>
      </c>
      <c r="E24" s="81" t="s">
        <v>51</v>
      </c>
      <c r="F24" s="81" t="s">
        <v>51</v>
      </c>
      <c r="G24" s="81" t="s">
        <v>51</v>
      </c>
      <c r="AF24" s="23"/>
      <c r="AG24" s="23"/>
      <c r="AH24" s="23"/>
      <c r="AI24" s="23"/>
      <c r="AJ24" s="23"/>
      <c r="AK24" s="23"/>
    </row>
    <row r="25" spans="1:37" ht="12" customHeight="1" x14ac:dyDescent="0.15">
      <c r="A25" s="128" t="s">
        <v>141</v>
      </c>
      <c r="B25" s="133">
        <v>28.299999999999997</v>
      </c>
      <c r="C25" s="133">
        <v>15.8</v>
      </c>
      <c r="D25" s="133">
        <v>18.3</v>
      </c>
      <c r="E25" s="81" t="s">
        <v>51</v>
      </c>
      <c r="F25" s="81" t="s">
        <v>51</v>
      </c>
      <c r="G25" s="81" t="s">
        <v>51</v>
      </c>
      <c r="H25" s="244"/>
      <c r="AF25" s="23"/>
      <c r="AG25" s="23"/>
      <c r="AH25" s="23"/>
      <c r="AI25" s="23"/>
      <c r="AJ25" s="23"/>
      <c r="AK25" s="23"/>
    </row>
    <row r="26" spans="1:37" ht="12" customHeight="1" x14ac:dyDescent="0.15">
      <c r="A26" s="128" t="s">
        <v>142</v>
      </c>
      <c r="B26" s="133">
        <v>8.1</v>
      </c>
      <c r="C26" s="133">
        <v>2.1</v>
      </c>
      <c r="D26" s="133">
        <v>1.5</v>
      </c>
      <c r="E26" s="81" t="s">
        <v>51</v>
      </c>
      <c r="F26" s="81" t="s">
        <v>51</v>
      </c>
      <c r="G26" s="81" t="s">
        <v>51</v>
      </c>
      <c r="H26" s="244"/>
      <c r="AF26" s="23"/>
      <c r="AG26" s="23"/>
      <c r="AH26" s="23"/>
      <c r="AI26" s="23"/>
      <c r="AJ26" s="23"/>
      <c r="AK26" s="23"/>
    </row>
    <row r="27" spans="1:37" ht="20.25" customHeight="1" x14ac:dyDescent="0.15">
      <c r="A27" s="134" t="s">
        <v>143</v>
      </c>
      <c r="B27" s="135">
        <v>5.7999999999999996E-3</v>
      </c>
      <c r="C27" s="135">
        <v>6.4999999999999997E-3</v>
      </c>
      <c r="D27" s="135">
        <v>3.1399999999999997E-2</v>
      </c>
      <c r="E27" s="131" t="s">
        <v>51</v>
      </c>
      <c r="F27" s="131" t="s">
        <v>51</v>
      </c>
      <c r="G27" s="131" t="s">
        <v>51</v>
      </c>
      <c r="AF27" s="23"/>
      <c r="AG27" s="23"/>
      <c r="AH27" s="23"/>
      <c r="AI27" s="23"/>
      <c r="AJ27" s="23"/>
      <c r="AK27" s="23"/>
    </row>
    <row r="28" spans="1:37" s="2" customFormat="1" ht="12" customHeight="1" x14ac:dyDescent="0.15">
      <c r="A28" s="2" t="s">
        <v>306</v>
      </c>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16" x14ac:dyDescent="0.2">
      <c r="A29" s="20"/>
    </row>
    <row r="30" spans="1:37" ht="12" customHeight="1" x14ac:dyDescent="0.2">
      <c r="A30" s="136" t="s">
        <v>145</v>
      </c>
    </row>
    <row r="31" spans="1:37" ht="33.5" customHeight="1" thickBot="1" x14ac:dyDescent="0.2">
      <c r="A31" s="137" t="s">
        <v>146</v>
      </c>
      <c r="B31" s="138" t="s">
        <v>147</v>
      </c>
      <c r="C31" s="138" t="s">
        <v>148</v>
      </c>
      <c r="D31" s="138" t="s">
        <v>149</v>
      </c>
      <c r="E31" s="138" t="s">
        <v>150</v>
      </c>
      <c r="F31" s="138" t="s">
        <v>151</v>
      </c>
      <c r="G31" s="138" t="s">
        <v>152</v>
      </c>
    </row>
    <row r="32" spans="1:37" ht="25" customHeight="1" thickTop="1" x14ac:dyDescent="0.15">
      <c r="A32" s="220" t="s">
        <v>153</v>
      </c>
      <c r="B32" s="230">
        <v>2013</v>
      </c>
      <c r="C32" s="231">
        <v>5</v>
      </c>
      <c r="D32" s="230" t="s">
        <v>154</v>
      </c>
      <c r="E32" s="232" t="s">
        <v>155</v>
      </c>
      <c r="F32" s="233">
        <v>202</v>
      </c>
      <c r="G32" s="232" t="s">
        <v>156</v>
      </c>
    </row>
    <row r="33" spans="1:37" ht="25" customHeight="1" x14ac:dyDescent="0.15">
      <c r="A33" s="190" t="s">
        <v>157</v>
      </c>
      <c r="B33" s="234">
        <v>2020</v>
      </c>
      <c r="C33" s="235">
        <v>200</v>
      </c>
      <c r="D33" s="234" t="s">
        <v>154</v>
      </c>
      <c r="E33" s="236" t="s">
        <v>158</v>
      </c>
      <c r="F33" s="237">
        <v>80</v>
      </c>
      <c r="G33" s="234" t="s">
        <v>305</v>
      </c>
    </row>
    <row r="34" spans="1:37" ht="25" customHeight="1" x14ac:dyDescent="0.15">
      <c r="A34" s="191" t="s">
        <v>160</v>
      </c>
      <c r="B34" s="238">
        <v>2017</v>
      </c>
      <c r="C34" s="239">
        <v>525.70000000000005</v>
      </c>
      <c r="D34" s="240" t="s">
        <v>161</v>
      </c>
      <c r="E34" s="240">
        <v>345</v>
      </c>
      <c r="F34" s="241">
        <v>12989</v>
      </c>
      <c r="G34" s="238" t="s">
        <v>159</v>
      </c>
    </row>
    <row r="35" spans="1:37" ht="15" customHeight="1" x14ac:dyDescent="0.15">
      <c r="A35" s="141" t="s">
        <v>162</v>
      </c>
      <c r="B35" s="142"/>
      <c r="C35" s="242">
        <f>SUM(C32:C34)</f>
        <v>730.7</v>
      </c>
      <c r="D35" s="142"/>
      <c r="E35" s="242">
        <v>737.6</v>
      </c>
      <c r="F35" s="243">
        <v>13271</v>
      </c>
      <c r="G35" s="142"/>
    </row>
    <row r="36" spans="1:37" ht="47.25" customHeight="1" x14ac:dyDescent="0.15">
      <c r="A36" s="257" t="s">
        <v>163</v>
      </c>
      <c r="B36" s="257"/>
      <c r="C36" s="257"/>
      <c r="D36" s="257"/>
      <c r="E36" s="257"/>
      <c r="F36" s="257"/>
      <c r="G36" s="257"/>
      <c r="H36" s="219"/>
    </row>
    <row r="37" spans="1:37" ht="14" customHeight="1" x14ac:dyDescent="0.15">
      <c r="A37" s="258" t="s">
        <v>304</v>
      </c>
      <c r="B37" s="259"/>
      <c r="C37" s="259"/>
      <c r="D37" s="259"/>
      <c r="E37" s="259"/>
      <c r="F37" s="259"/>
      <c r="G37" s="259"/>
      <c r="H37" s="219"/>
    </row>
    <row r="38" spans="1:37" s="2" customFormat="1" ht="12" customHeight="1" x14ac:dyDescent="0.15">
      <c r="A38" s="2" t="s">
        <v>144</v>
      </c>
      <c r="M38" s="1"/>
      <c r="N38" s="1"/>
      <c r="O38" s="1"/>
      <c r="P38" s="1"/>
      <c r="Q38" s="1"/>
      <c r="R38" s="1"/>
      <c r="S38" s="1"/>
      <c r="T38" s="1"/>
      <c r="U38" s="1"/>
      <c r="V38" s="1"/>
      <c r="W38" s="1"/>
      <c r="X38" s="1"/>
      <c r="Y38" s="1"/>
      <c r="Z38" s="1"/>
      <c r="AA38" s="1"/>
      <c r="AB38" s="1"/>
      <c r="AC38" s="1"/>
      <c r="AD38" s="1"/>
      <c r="AE38" s="1"/>
      <c r="AF38" s="1"/>
      <c r="AG38" s="1"/>
      <c r="AH38" s="1"/>
      <c r="AI38" s="1"/>
      <c r="AJ38" s="1"/>
      <c r="AK38" s="1"/>
    </row>
    <row r="40" spans="1:37" s="24" customFormat="1" x14ac:dyDescent="0.2">
      <c r="B40"/>
    </row>
    <row r="41" spans="1:37" s="24" customFormat="1" x14ac:dyDescent="0.2">
      <c r="B41"/>
    </row>
    <row r="42" spans="1:37" s="24" customFormat="1" x14ac:dyDescent="0.2">
      <c r="B42"/>
    </row>
    <row r="43" spans="1:37" s="24" customFormat="1" x14ac:dyDescent="0.2">
      <c r="B43"/>
    </row>
    <row r="44" spans="1:37" s="24" customFormat="1" x14ac:dyDescent="0.2">
      <c r="B44"/>
    </row>
    <row r="45" spans="1:37" s="24" customFormat="1" x14ac:dyDescent="0.2">
      <c r="B45"/>
    </row>
    <row r="46" spans="1:37" s="24" customFormat="1" x14ac:dyDescent="0.2">
      <c r="B46"/>
    </row>
    <row r="47" spans="1:37" s="24" customFormat="1" x14ac:dyDescent="0.2">
      <c r="B47"/>
    </row>
    <row r="48" spans="1:37" s="24" customFormat="1" x14ac:dyDescent="0.2">
      <c r="B48"/>
    </row>
    <row r="49" spans="2:2" s="24" customFormat="1" x14ac:dyDescent="0.2">
      <c r="B49"/>
    </row>
    <row r="50" spans="2:2" s="24" customFormat="1" x14ac:dyDescent="0.2">
      <c r="B50"/>
    </row>
    <row r="51" spans="2:2" s="24" customFormat="1" x14ac:dyDescent="0.2">
      <c r="B51"/>
    </row>
    <row r="52" spans="2:2" s="24" customFormat="1" x14ac:dyDescent="0.2">
      <c r="B52"/>
    </row>
    <row r="53" spans="2:2" s="24" customFormat="1" x14ac:dyDescent="0.2">
      <c r="B53"/>
    </row>
    <row r="54" spans="2:2" s="24" customFormat="1" x14ac:dyDescent="0.2">
      <c r="B54"/>
    </row>
    <row r="55" spans="2:2" s="24" customFormat="1" x14ac:dyDescent="0.2">
      <c r="B55"/>
    </row>
    <row r="56" spans="2:2" s="24" customFormat="1" x14ac:dyDescent="0.2">
      <c r="B56"/>
    </row>
    <row r="57" spans="2:2" s="24" customFormat="1" x14ac:dyDescent="0.2">
      <c r="B57"/>
    </row>
    <row r="58" spans="2:2" s="24" customFormat="1" x14ac:dyDescent="0.2">
      <c r="B58"/>
    </row>
    <row r="59" spans="2:2" s="24" customFormat="1" x14ac:dyDescent="0.2">
      <c r="B59"/>
    </row>
    <row r="60" spans="2:2" s="24" customFormat="1" x14ac:dyDescent="0.2">
      <c r="B60"/>
    </row>
    <row r="61" spans="2:2" s="24" customFormat="1" x14ac:dyDescent="0.2">
      <c r="B61"/>
    </row>
    <row r="62" spans="2:2" s="24" customFormat="1" x14ac:dyDescent="0.2">
      <c r="B62"/>
    </row>
    <row r="63" spans="2:2" s="24" customFormat="1" x14ac:dyDescent="0.2">
      <c r="B63"/>
    </row>
    <row r="64" spans="2:2" s="24" customFormat="1" x14ac:dyDescent="0.2">
      <c r="B64"/>
    </row>
    <row r="65" spans="2:2" s="24" customFormat="1" x14ac:dyDescent="0.2">
      <c r="B65"/>
    </row>
    <row r="66" spans="2:2" s="24" customFormat="1" x14ac:dyDescent="0.2">
      <c r="B66"/>
    </row>
    <row r="67" spans="2:2" s="24" customFormat="1" x14ac:dyDescent="0.2">
      <c r="B67"/>
    </row>
    <row r="68" spans="2:2" s="24" customFormat="1" x14ac:dyDescent="0.2">
      <c r="B68"/>
    </row>
    <row r="69" spans="2:2" s="24" customFormat="1" x14ac:dyDescent="0.2">
      <c r="B69"/>
    </row>
    <row r="70" spans="2:2" s="24" customFormat="1" x14ac:dyDescent="0.2">
      <c r="B70"/>
    </row>
    <row r="71" spans="2:2" s="24" customFormat="1" x14ac:dyDescent="0.2">
      <c r="B71"/>
    </row>
    <row r="72" spans="2:2" s="24" customFormat="1" x14ac:dyDescent="0.2">
      <c r="B72"/>
    </row>
    <row r="73" spans="2:2" s="24" customFormat="1" x14ac:dyDescent="0.2">
      <c r="B73"/>
    </row>
    <row r="74" spans="2:2" s="24" customFormat="1" x14ac:dyDescent="0.2">
      <c r="B74"/>
    </row>
    <row r="75" spans="2:2" s="24" customFormat="1" x14ac:dyDescent="0.2">
      <c r="B75"/>
    </row>
    <row r="76" spans="2:2" s="24" customFormat="1" x14ac:dyDescent="0.2">
      <c r="B76"/>
    </row>
    <row r="77" spans="2:2" s="24" customFormat="1" x14ac:dyDescent="0.2">
      <c r="B77"/>
    </row>
    <row r="78" spans="2:2" s="24" customFormat="1" x14ac:dyDescent="0.2">
      <c r="B78"/>
    </row>
    <row r="79" spans="2:2" s="24" customFormat="1" x14ac:dyDescent="0.2">
      <c r="B79"/>
    </row>
    <row r="80" spans="2:2" s="24" customFormat="1" x14ac:dyDescent="0.2">
      <c r="B80"/>
    </row>
    <row r="81" spans="2:2" s="24" customFormat="1" x14ac:dyDescent="0.2">
      <c r="B81"/>
    </row>
    <row r="82" spans="2:2" s="24" customFormat="1" x14ac:dyDescent="0.2">
      <c r="B82"/>
    </row>
    <row r="83" spans="2:2" s="24" customFormat="1" x14ac:dyDescent="0.2">
      <c r="B83"/>
    </row>
    <row r="84" spans="2:2" s="24" customFormat="1" x14ac:dyDescent="0.2">
      <c r="B84"/>
    </row>
    <row r="85" spans="2:2" s="24" customFormat="1" x14ac:dyDescent="0.2">
      <c r="B85"/>
    </row>
    <row r="86" spans="2:2" s="24" customFormat="1" x14ac:dyDescent="0.2">
      <c r="B86"/>
    </row>
    <row r="87" spans="2:2" s="24" customFormat="1" x14ac:dyDescent="0.2">
      <c r="B87"/>
    </row>
    <row r="88" spans="2:2" s="24" customFormat="1" x14ac:dyDescent="0.2">
      <c r="B88"/>
    </row>
    <row r="89" spans="2:2" s="24" customFormat="1" x14ac:dyDescent="0.2">
      <c r="B89"/>
    </row>
    <row r="90" spans="2:2" s="24" customFormat="1" x14ac:dyDescent="0.2">
      <c r="B90"/>
    </row>
    <row r="91" spans="2:2" s="24" customFormat="1" x14ac:dyDescent="0.2">
      <c r="B91"/>
    </row>
    <row r="92" spans="2:2" s="24" customFormat="1" x14ac:dyDescent="0.2">
      <c r="B92"/>
    </row>
    <row r="93" spans="2:2" s="24" customFormat="1" x14ac:dyDescent="0.2">
      <c r="B93"/>
    </row>
    <row r="94" spans="2:2" s="24" customFormat="1" x14ac:dyDescent="0.2">
      <c r="B94"/>
    </row>
    <row r="95" spans="2:2" s="24" customFormat="1" x14ac:dyDescent="0.2">
      <c r="B95"/>
    </row>
    <row r="96" spans="2:2" s="24" customFormat="1" x14ac:dyDescent="0.2">
      <c r="B96"/>
    </row>
    <row r="97" spans="2:2" s="24" customFormat="1" x14ac:dyDescent="0.2">
      <c r="B97"/>
    </row>
    <row r="98" spans="2:2" s="24" customFormat="1" x14ac:dyDescent="0.2">
      <c r="B98"/>
    </row>
    <row r="99" spans="2:2" s="24" customFormat="1" x14ac:dyDescent="0.2">
      <c r="B99"/>
    </row>
    <row r="100" spans="2:2" s="24" customFormat="1" x14ac:dyDescent="0.2">
      <c r="B100"/>
    </row>
    <row r="101" spans="2:2" s="24" customFormat="1" x14ac:dyDescent="0.2">
      <c r="B101"/>
    </row>
    <row r="102" spans="2:2" s="24" customFormat="1" x14ac:dyDescent="0.2">
      <c r="B102"/>
    </row>
    <row r="103" spans="2:2" s="24" customFormat="1" x14ac:dyDescent="0.2">
      <c r="B103"/>
    </row>
    <row r="104" spans="2:2" s="24" customFormat="1" x14ac:dyDescent="0.2">
      <c r="B104"/>
    </row>
    <row r="105" spans="2:2" s="24" customFormat="1" x14ac:dyDescent="0.2">
      <c r="B105"/>
    </row>
    <row r="106" spans="2:2" s="24" customFormat="1" x14ac:dyDescent="0.2">
      <c r="B106"/>
    </row>
    <row r="107" spans="2:2" s="24" customFormat="1" x14ac:dyDescent="0.2">
      <c r="B107"/>
    </row>
    <row r="108" spans="2:2" s="24" customFormat="1" x14ac:dyDescent="0.2">
      <c r="B108"/>
    </row>
    <row r="109" spans="2:2" s="24" customFormat="1" x14ac:dyDescent="0.2">
      <c r="B109"/>
    </row>
    <row r="110" spans="2:2" s="24" customFormat="1" x14ac:dyDescent="0.2">
      <c r="B110"/>
    </row>
    <row r="111" spans="2:2" s="24" customFormat="1" x14ac:dyDescent="0.2">
      <c r="B111"/>
    </row>
    <row r="112" spans="2:2" s="24" customFormat="1" x14ac:dyDescent="0.2">
      <c r="B112"/>
    </row>
    <row r="113" spans="2:2" s="24" customFormat="1" x14ac:dyDescent="0.2">
      <c r="B113"/>
    </row>
    <row r="114" spans="2:2" s="24" customFormat="1" x14ac:dyDescent="0.2">
      <c r="B114"/>
    </row>
    <row r="115" spans="2:2" s="24" customFormat="1" x14ac:dyDescent="0.2">
      <c r="B115"/>
    </row>
    <row r="116" spans="2:2" s="24" customFormat="1" x14ac:dyDescent="0.2">
      <c r="B116"/>
    </row>
    <row r="117" spans="2:2" s="24" customFormat="1" x14ac:dyDescent="0.2">
      <c r="B117"/>
    </row>
    <row r="118" spans="2:2" s="24" customFormat="1" x14ac:dyDescent="0.2">
      <c r="B118"/>
    </row>
    <row r="119" spans="2:2" s="24" customFormat="1" x14ac:dyDescent="0.2">
      <c r="B119"/>
    </row>
    <row r="120" spans="2:2" s="24" customFormat="1" x14ac:dyDescent="0.2">
      <c r="B120"/>
    </row>
    <row r="121" spans="2:2" s="24" customFormat="1" x14ac:dyDescent="0.2">
      <c r="B121"/>
    </row>
    <row r="122" spans="2:2" s="24" customFormat="1" x14ac:dyDescent="0.2">
      <c r="B122"/>
    </row>
    <row r="123" spans="2:2" s="24" customFormat="1" x14ac:dyDescent="0.2">
      <c r="B123"/>
    </row>
    <row r="124" spans="2:2" s="24" customFormat="1" x14ac:dyDescent="0.2">
      <c r="B124"/>
    </row>
    <row r="125" spans="2:2" s="24" customFormat="1" x14ac:dyDescent="0.2">
      <c r="B125"/>
    </row>
    <row r="126" spans="2:2" s="24" customFormat="1" x14ac:dyDescent="0.2">
      <c r="B126"/>
    </row>
    <row r="127" spans="2:2" s="24" customFormat="1" x14ac:dyDescent="0.2">
      <c r="B127"/>
    </row>
    <row r="128" spans="2:2" s="24" customFormat="1" x14ac:dyDescent="0.2">
      <c r="B128"/>
    </row>
    <row r="129" spans="2:2" s="24" customFormat="1" x14ac:dyDescent="0.2">
      <c r="B129"/>
    </row>
    <row r="130" spans="2:2" s="24" customFormat="1" x14ac:dyDescent="0.2">
      <c r="B130"/>
    </row>
    <row r="131" spans="2:2" s="24" customFormat="1" x14ac:dyDescent="0.2">
      <c r="B131"/>
    </row>
    <row r="132" spans="2:2" s="24" customFormat="1" x14ac:dyDescent="0.2">
      <c r="B132"/>
    </row>
    <row r="133" spans="2:2" s="24" customFormat="1" x14ac:dyDescent="0.2">
      <c r="B133"/>
    </row>
    <row r="134" spans="2:2" s="24" customFormat="1" x14ac:dyDescent="0.2">
      <c r="B134"/>
    </row>
    <row r="135" spans="2:2" s="24" customFormat="1" x14ac:dyDescent="0.2">
      <c r="B135"/>
    </row>
    <row r="136" spans="2:2" s="24" customFormat="1" x14ac:dyDescent="0.2">
      <c r="B136"/>
    </row>
    <row r="137" spans="2:2" s="24" customFormat="1" x14ac:dyDescent="0.2">
      <c r="B137"/>
    </row>
    <row r="138" spans="2:2" s="24" customFormat="1" x14ac:dyDescent="0.2">
      <c r="B138"/>
    </row>
    <row r="139" spans="2:2" s="24" customFormat="1" x14ac:dyDescent="0.2">
      <c r="B139"/>
    </row>
    <row r="140" spans="2:2" s="24" customFormat="1" x14ac:dyDescent="0.2">
      <c r="B140"/>
    </row>
    <row r="141" spans="2:2" s="24" customFormat="1" x14ac:dyDescent="0.2">
      <c r="B141"/>
    </row>
    <row r="142" spans="2:2" s="24" customFormat="1" x14ac:dyDescent="0.2">
      <c r="B142"/>
    </row>
    <row r="143" spans="2:2" s="24" customFormat="1" x14ac:dyDescent="0.2">
      <c r="B143"/>
    </row>
    <row r="144" spans="2:2" s="24" customFormat="1" x14ac:dyDescent="0.2">
      <c r="B144"/>
    </row>
    <row r="145" spans="2:2" s="24" customFormat="1" x14ac:dyDescent="0.2">
      <c r="B145"/>
    </row>
    <row r="146" spans="2:2" s="24" customFormat="1" x14ac:dyDescent="0.2">
      <c r="B146"/>
    </row>
    <row r="147" spans="2:2" s="24" customFormat="1" x14ac:dyDescent="0.2">
      <c r="B147"/>
    </row>
    <row r="148" spans="2:2" s="24" customFormat="1" x14ac:dyDescent="0.2">
      <c r="B148"/>
    </row>
    <row r="149" spans="2:2" s="24" customFormat="1" x14ac:dyDescent="0.2">
      <c r="B149"/>
    </row>
    <row r="150" spans="2:2" s="24" customFormat="1" x14ac:dyDescent="0.2">
      <c r="B150"/>
    </row>
    <row r="151" spans="2:2" s="24" customFormat="1" x14ac:dyDescent="0.2">
      <c r="B151"/>
    </row>
    <row r="152" spans="2:2" s="24" customFormat="1" x14ac:dyDescent="0.2">
      <c r="B152"/>
    </row>
    <row r="153" spans="2:2" s="24" customFormat="1" x14ac:dyDescent="0.2">
      <c r="B153"/>
    </row>
    <row r="154" spans="2:2" s="24" customFormat="1" x14ac:dyDescent="0.2">
      <c r="B154"/>
    </row>
    <row r="155" spans="2:2" s="24" customFormat="1" x14ac:dyDescent="0.2">
      <c r="B155"/>
    </row>
    <row r="156" spans="2:2" s="24" customFormat="1" x14ac:dyDescent="0.2">
      <c r="B156"/>
    </row>
    <row r="157" spans="2:2" s="24" customFormat="1" x14ac:dyDescent="0.2">
      <c r="B157"/>
    </row>
    <row r="158" spans="2:2" s="24" customFormat="1" x14ac:dyDescent="0.2">
      <c r="B158"/>
    </row>
    <row r="159" spans="2:2" s="24" customFormat="1" x14ac:dyDescent="0.2">
      <c r="B159"/>
    </row>
    <row r="160" spans="2:2" s="24" customFormat="1" x14ac:dyDescent="0.2">
      <c r="B160"/>
    </row>
    <row r="161" spans="2:2" s="24" customFormat="1" x14ac:dyDescent="0.2">
      <c r="B161"/>
    </row>
    <row r="162" spans="2:2" s="24" customFormat="1" x14ac:dyDescent="0.2">
      <c r="B162"/>
    </row>
    <row r="163" spans="2:2" s="24" customFormat="1" x14ac:dyDescent="0.2">
      <c r="B163"/>
    </row>
    <row r="164" spans="2:2" s="24" customFormat="1" x14ac:dyDescent="0.2">
      <c r="B164"/>
    </row>
    <row r="165" spans="2:2" s="24" customFormat="1" x14ac:dyDescent="0.2">
      <c r="B165"/>
    </row>
    <row r="166" spans="2:2" s="24" customFormat="1" x14ac:dyDescent="0.2">
      <c r="B166"/>
    </row>
    <row r="167" spans="2:2" s="24" customFormat="1" x14ac:dyDescent="0.2">
      <c r="B167"/>
    </row>
    <row r="168" spans="2:2" s="24" customFormat="1" x14ac:dyDescent="0.2">
      <c r="B168"/>
    </row>
    <row r="169" spans="2:2" s="24" customFormat="1" x14ac:dyDescent="0.2">
      <c r="B169"/>
    </row>
    <row r="170" spans="2:2" s="24" customFormat="1" x14ac:dyDescent="0.2">
      <c r="B170"/>
    </row>
    <row r="171" spans="2:2" s="24" customFormat="1" x14ac:dyDescent="0.2">
      <c r="B171"/>
    </row>
    <row r="172" spans="2:2" s="24" customFormat="1" x14ac:dyDescent="0.2">
      <c r="B172"/>
    </row>
    <row r="173" spans="2:2" s="24" customFormat="1" x14ac:dyDescent="0.2">
      <c r="B173"/>
    </row>
    <row r="174" spans="2:2" s="24" customFormat="1" x14ac:dyDescent="0.2">
      <c r="B174"/>
    </row>
    <row r="175" spans="2:2" s="24" customFormat="1" x14ac:dyDescent="0.2">
      <c r="B175"/>
    </row>
    <row r="176" spans="2:2" s="24" customFormat="1" x14ac:dyDescent="0.2">
      <c r="B176"/>
    </row>
    <row r="177" spans="2:2" s="24" customFormat="1" x14ac:dyDescent="0.2">
      <c r="B177"/>
    </row>
    <row r="178" spans="2:2" s="24" customFormat="1" x14ac:dyDescent="0.2">
      <c r="B178"/>
    </row>
    <row r="179" spans="2:2" s="24" customFormat="1" x14ac:dyDescent="0.2">
      <c r="B179"/>
    </row>
    <row r="180" spans="2:2" s="24" customFormat="1" x14ac:dyDescent="0.2">
      <c r="B180"/>
    </row>
    <row r="181" spans="2:2" s="24" customFormat="1" x14ac:dyDescent="0.2">
      <c r="B181"/>
    </row>
    <row r="182" spans="2:2" s="24" customFormat="1" x14ac:dyDescent="0.2">
      <c r="B182"/>
    </row>
    <row r="183" spans="2:2" s="24" customFormat="1" x14ac:dyDescent="0.2">
      <c r="B183"/>
    </row>
    <row r="184" spans="2:2" s="24" customFormat="1" x14ac:dyDescent="0.2">
      <c r="B184"/>
    </row>
    <row r="185" spans="2:2" s="24" customFormat="1" x14ac:dyDescent="0.2">
      <c r="B185"/>
    </row>
    <row r="186" spans="2:2" s="24" customFormat="1" x14ac:dyDescent="0.2">
      <c r="B186"/>
    </row>
    <row r="187" spans="2:2" s="24" customFormat="1" x14ac:dyDescent="0.2">
      <c r="B187"/>
    </row>
    <row r="188" spans="2:2" s="24" customFormat="1" x14ac:dyDescent="0.2">
      <c r="B188"/>
    </row>
    <row r="189" spans="2:2" s="24" customFormat="1" x14ac:dyDescent="0.2">
      <c r="B189"/>
    </row>
    <row r="190" spans="2:2" s="24" customFormat="1" x14ac:dyDescent="0.2">
      <c r="B190"/>
    </row>
    <row r="191" spans="2:2" s="24" customFormat="1" x14ac:dyDescent="0.2">
      <c r="B191"/>
    </row>
    <row r="192" spans="2:2" s="24" customFormat="1" x14ac:dyDescent="0.2">
      <c r="B192"/>
    </row>
    <row r="193" spans="2:2" s="24" customFormat="1" x14ac:dyDescent="0.2">
      <c r="B193"/>
    </row>
    <row r="194" spans="2:2" s="24" customFormat="1" x14ac:dyDescent="0.2">
      <c r="B194"/>
    </row>
    <row r="195" spans="2:2" s="24" customFormat="1" x14ac:dyDescent="0.2">
      <c r="B195"/>
    </row>
    <row r="196" spans="2:2" s="24" customFormat="1" x14ac:dyDescent="0.2">
      <c r="B196"/>
    </row>
    <row r="197" spans="2:2" s="24" customFormat="1" x14ac:dyDescent="0.2">
      <c r="B197"/>
    </row>
    <row r="198" spans="2:2" s="24" customFormat="1" x14ac:dyDescent="0.2">
      <c r="B198"/>
    </row>
    <row r="199" spans="2:2" s="24" customFormat="1" x14ac:dyDescent="0.2">
      <c r="B199"/>
    </row>
    <row r="200" spans="2:2" s="24" customFormat="1" x14ac:dyDescent="0.2">
      <c r="B200"/>
    </row>
    <row r="201" spans="2:2" s="24" customFormat="1" x14ac:dyDescent="0.2">
      <c r="B201"/>
    </row>
    <row r="202" spans="2:2" s="24" customFormat="1" x14ac:dyDescent="0.2">
      <c r="B202"/>
    </row>
    <row r="203" spans="2:2" s="24" customFormat="1" x14ac:dyDescent="0.2">
      <c r="B203"/>
    </row>
    <row r="204" spans="2:2" s="24" customFormat="1" x14ac:dyDescent="0.2">
      <c r="B204"/>
    </row>
    <row r="205" spans="2:2" s="24" customFormat="1" x14ac:dyDescent="0.2">
      <c r="B205"/>
    </row>
    <row r="206" spans="2:2" s="24" customFormat="1" x14ac:dyDescent="0.2">
      <c r="B206"/>
    </row>
    <row r="207" spans="2:2" s="24" customFormat="1" x14ac:dyDescent="0.2">
      <c r="B207"/>
    </row>
    <row r="208" spans="2:2" s="24" customFormat="1" x14ac:dyDescent="0.2">
      <c r="B208"/>
    </row>
    <row r="209" spans="2:2" s="24" customFormat="1" x14ac:dyDescent="0.2">
      <c r="B209"/>
    </row>
    <row r="210" spans="2:2" s="24" customFormat="1" x14ac:dyDescent="0.2">
      <c r="B210"/>
    </row>
    <row r="211" spans="2:2" s="24" customFormat="1" x14ac:dyDescent="0.2">
      <c r="B211"/>
    </row>
    <row r="212" spans="2:2" s="24" customFormat="1" x14ac:dyDescent="0.2">
      <c r="B212"/>
    </row>
    <row r="213" spans="2:2" s="24" customFormat="1" x14ac:dyDescent="0.2">
      <c r="B213"/>
    </row>
    <row r="214" spans="2:2" s="24" customFormat="1" x14ac:dyDescent="0.2">
      <c r="B214"/>
    </row>
    <row r="215" spans="2:2" s="24" customFormat="1" x14ac:dyDescent="0.2">
      <c r="B215"/>
    </row>
    <row r="216" spans="2:2" s="24" customFormat="1" x14ac:dyDescent="0.2">
      <c r="B216"/>
    </row>
    <row r="217" spans="2:2" s="24" customFormat="1" x14ac:dyDescent="0.2">
      <c r="B217"/>
    </row>
    <row r="218" spans="2:2" s="24" customFormat="1" x14ac:dyDescent="0.2">
      <c r="B218"/>
    </row>
    <row r="219" spans="2:2" s="24" customFormat="1" x14ac:dyDescent="0.2">
      <c r="B219"/>
    </row>
    <row r="220" spans="2:2" s="24" customFormat="1" x14ac:dyDescent="0.2">
      <c r="B220"/>
    </row>
    <row r="221" spans="2:2" s="24" customFormat="1" x14ac:dyDescent="0.2">
      <c r="B221"/>
    </row>
    <row r="222" spans="2:2" s="24" customFormat="1" x14ac:dyDescent="0.2">
      <c r="B222"/>
    </row>
    <row r="223" spans="2:2" s="24" customFormat="1" x14ac:dyDescent="0.2">
      <c r="B223"/>
    </row>
    <row r="224" spans="2:2" s="24" customFormat="1" x14ac:dyDescent="0.2">
      <c r="B224"/>
    </row>
    <row r="225" spans="2:2" s="24" customFormat="1" x14ac:dyDescent="0.2">
      <c r="B225"/>
    </row>
    <row r="226" spans="2:2" s="24" customFormat="1" x14ac:dyDescent="0.2">
      <c r="B226"/>
    </row>
    <row r="227" spans="2:2" s="24" customFormat="1" x14ac:dyDescent="0.2">
      <c r="B227"/>
    </row>
    <row r="228" spans="2:2" s="24" customFormat="1" x14ac:dyDescent="0.2">
      <c r="B228"/>
    </row>
    <row r="229" spans="2:2" s="24" customFormat="1" x14ac:dyDescent="0.2">
      <c r="B229"/>
    </row>
    <row r="230" spans="2:2" s="24" customFormat="1" x14ac:dyDescent="0.2">
      <c r="B230"/>
    </row>
    <row r="231" spans="2:2" s="24" customFormat="1" x14ac:dyDescent="0.2">
      <c r="B231"/>
    </row>
    <row r="232" spans="2:2" s="24" customFormat="1" x14ac:dyDescent="0.2">
      <c r="B232"/>
    </row>
    <row r="233" spans="2:2" s="24" customFormat="1" x14ac:dyDescent="0.2">
      <c r="B233"/>
    </row>
    <row r="234" spans="2:2" s="24" customFormat="1" x14ac:dyDescent="0.2">
      <c r="B234"/>
    </row>
    <row r="235" spans="2:2" s="24" customFormat="1" x14ac:dyDescent="0.2">
      <c r="B235"/>
    </row>
    <row r="236" spans="2:2" s="24" customFormat="1" x14ac:dyDescent="0.2">
      <c r="B236"/>
    </row>
    <row r="237" spans="2:2" s="24" customFormat="1" x14ac:dyDescent="0.2">
      <c r="B237"/>
    </row>
    <row r="238" spans="2:2" s="24" customFormat="1" x14ac:dyDescent="0.2">
      <c r="B238"/>
    </row>
    <row r="239" spans="2:2" s="24" customFormat="1" x14ac:dyDescent="0.2">
      <c r="B239"/>
    </row>
    <row r="240" spans="2:2" s="24" customFormat="1" x14ac:dyDescent="0.2">
      <c r="B240"/>
    </row>
    <row r="241" spans="2:2" s="24" customFormat="1" x14ac:dyDescent="0.2">
      <c r="B241"/>
    </row>
    <row r="242" spans="2:2" s="24" customFormat="1" x14ac:dyDescent="0.2">
      <c r="B242"/>
    </row>
    <row r="243" spans="2:2" s="24" customFormat="1" x14ac:dyDescent="0.2">
      <c r="B243"/>
    </row>
    <row r="244" spans="2:2" s="24" customFormat="1" x14ac:dyDescent="0.2">
      <c r="B244"/>
    </row>
    <row r="245" spans="2:2" s="24" customFormat="1" x14ac:dyDescent="0.2">
      <c r="B245"/>
    </row>
    <row r="246" spans="2:2" s="24" customFormat="1" x14ac:dyDescent="0.2">
      <c r="B246"/>
    </row>
    <row r="247" spans="2:2" s="24" customFormat="1" x14ac:dyDescent="0.2">
      <c r="B247"/>
    </row>
    <row r="248" spans="2:2" s="24" customFormat="1" x14ac:dyDescent="0.2">
      <c r="B248"/>
    </row>
    <row r="249" spans="2:2" s="24" customFormat="1" x14ac:dyDescent="0.2">
      <c r="B249"/>
    </row>
    <row r="250" spans="2:2" s="24" customFormat="1" x14ac:dyDescent="0.2">
      <c r="B250"/>
    </row>
    <row r="251" spans="2:2" s="24" customFormat="1" x14ac:dyDescent="0.2">
      <c r="B251"/>
    </row>
    <row r="252" spans="2:2" s="24" customFormat="1" x14ac:dyDescent="0.2">
      <c r="B252"/>
    </row>
    <row r="253" spans="2:2" s="24" customFormat="1" x14ac:dyDescent="0.2">
      <c r="B253"/>
    </row>
    <row r="254" spans="2:2" s="24" customFormat="1" x14ac:dyDescent="0.2">
      <c r="B254"/>
    </row>
    <row r="255" spans="2:2" s="24" customFormat="1" x14ac:dyDescent="0.2">
      <c r="B255"/>
    </row>
    <row r="256" spans="2:2" s="24" customFormat="1" x14ac:dyDescent="0.2">
      <c r="B256"/>
    </row>
    <row r="257" spans="2:2" s="24" customFormat="1" x14ac:dyDescent="0.2">
      <c r="B257"/>
    </row>
    <row r="258" spans="2:2" s="24" customFormat="1" x14ac:dyDescent="0.2">
      <c r="B258"/>
    </row>
    <row r="259" spans="2:2" s="24" customFormat="1" x14ac:dyDescent="0.2">
      <c r="B259"/>
    </row>
    <row r="260" spans="2:2" s="24" customFormat="1" x14ac:dyDescent="0.2">
      <c r="B260"/>
    </row>
    <row r="261" spans="2:2" s="24" customFormat="1" x14ac:dyDescent="0.2">
      <c r="B261"/>
    </row>
    <row r="262" spans="2:2" s="24" customFormat="1" x14ac:dyDescent="0.2">
      <c r="B262"/>
    </row>
    <row r="263" spans="2:2" s="24" customFormat="1" x14ac:dyDescent="0.2">
      <c r="B263"/>
    </row>
    <row r="264" spans="2:2" s="24" customFormat="1" x14ac:dyDescent="0.2">
      <c r="B264"/>
    </row>
    <row r="265" spans="2:2" s="24" customFormat="1" x14ac:dyDescent="0.2">
      <c r="B265"/>
    </row>
    <row r="266" spans="2:2" s="24" customFormat="1" x14ac:dyDescent="0.2">
      <c r="B266"/>
    </row>
    <row r="267" spans="2:2" s="24" customFormat="1" x14ac:dyDescent="0.2">
      <c r="B267"/>
    </row>
    <row r="268" spans="2:2" s="24" customFormat="1" x14ac:dyDescent="0.2">
      <c r="B268"/>
    </row>
    <row r="269" spans="2:2" s="24" customFormat="1" x14ac:dyDescent="0.2">
      <c r="B269"/>
    </row>
    <row r="270" spans="2:2" s="24" customFormat="1" x14ac:dyDescent="0.2">
      <c r="B270"/>
    </row>
    <row r="271" spans="2:2" s="24" customFormat="1" x14ac:dyDescent="0.2">
      <c r="B271"/>
    </row>
    <row r="272" spans="2:2" s="24" customFormat="1" x14ac:dyDescent="0.2">
      <c r="B272"/>
    </row>
    <row r="273" spans="2:2" s="24" customFormat="1" x14ac:dyDescent="0.2">
      <c r="B273"/>
    </row>
    <row r="274" spans="2:2" s="24" customFormat="1" x14ac:dyDescent="0.2">
      <c r="B274"/>
    </row>
    <row r="275" spans="2:2" s="24" customFormat="1" x14ac:dyDescent="0.2">
      <c r="B275"/>
    </row>
    <row r="276" spans="2:2" s="24" customFormat="1" x14ac:dyDescent="0.2">
      <c r="B276"/>
    </row>
    <row r="277" spans="2:2" s="24" customFormat="1" x14ac:dyDescent="0.2">
      <c r="B277"/>
    </row>
    <row r="278" spans="2:2" s="24" customFormat="1" x14ac:dyDescent="0.2">
      <c r="B278"/>
    </row>
    <row r="279" spans="2:2" s="24" customFormat="1" x14ac:dyDescent="0.2">
      <c r="B279"/>
    </row>
    <row r="280" spans="2:2" s="24" customFormat="1" x14ac:dyDescent="0.2">
      <c r="B280"/>
    </row>
    <row r="281" spans="2:2" s="24" customFormat="1" x14ac:dyDescent="0.2">
      <c r="B281"/>
    </row>
    <row r="282" spans="2:2" s="24" customFormat="1" x14ac:dyDescent="0.2">
      <c r="B282"/>
    </row>
    <row r="283" spans="2:2" s="24" customFormat="1" x14ac:dyDescent="0.2">
      <c r="B283"/>
    </row>
    <row r="284" spans="2:2" s="24" customFormat="1" x14ac:dyDescent="0.2">
      <c r="B284"/>
    </row>
    <row r="285" spans="2:2" s="24" customFormat="1" x14ac:dyDescent="0.2">
      <c r="B285"/>
    </row>
    <row r="286" spans="2:2" s="24" customFormat="1" x14ac:dyDescent="0.2">
      <c r="B286"/>
    </row>
    <row r="287" spans="2:2" s="24" customFormat="1" x14ac:dyDescent="0.2">
      <c r="B287"/>
    </row>
    <row r="288" spans="2:2" s="24" customFormat="1" x14ac:dyDescent="0.2">
      <c r="B288"/>
    </row>
    <row r="289" spans="2:2" s="24" customFormat="1" x14ac:dyDescent="0.2">
      <c r="B289"/>
    </row>
    <row r="290" spans="2:2" s="24" customFormat="1" x14ac:dyDescent="0.2">
      <c r="B290"/>
    </row>
    <row r="291" spans="2:2" s="24" customFormat="1" x14ac:dyDescent="0.2">
      <c r="B291"/>
    </row>
    <row r="292" spans="2:2" s="24" customFormat="1" x14ac:dyDescent="0.2">
      <c r="B292"/>
    </row>
    <row r="293" spans="2:2" s="24" customFormat="1" x14ac:dyDescent="0.2">
      <c r="B293"/>
    </row>
    <row r="294" spans="2:2" s="24" customFormat="1" x14ac:dyDescent="0.2">
      <c r="B294"/>
    </row>
    <row r="295" spans="2:2" s="24" customFormat="1" x14ac:dyDescent="0.2">
      <c r="B295"/>
    </row>
    <row r="296" spans="2:2" s="24" customFormat="1" x14ac:dyDescent="0.2">
      <c r="B296"/>
    </row>
    <row r="297" spans="2:2" s="24" customFormat="1" x14ac:dyDescent="0.2">
      <c r="B297"/>
    </row>
    <row r="298" spans="2:2" s="24" customFormat="1" x14ac:dyDescent="0.2">
      <c r="B298"/>
    </row>
    <row r="299" spans="2:2" s="24" customFormat="1" x14ac:dyDescent="0.2">
      <c r="B299"/>
    </row>
    <row r="300" spans="2:2" s="24" customFormat="1" x14ac:dyDescent="0.2">
      <c r="B300"/>
    </row>
    <row r="301" spans="2:2" s="24" customFormat="1" x14ac:dyDescent="0.2">
      <c r="B301"/>
    </row>
    <row r="302" spans="2:2" s="24" customFormat="1" x14ac:dyDescent="0.2">
      <c r="B302"/>
    </row>
    <row r="303" spans="2:2" s="24" customFormat="1" x14ac:dyDescent="0.2">
      <c r="B303"/>
    </row>
    <row r="304" spans="2:2" s="24" customFormat="1" x14ac:dyDescent="0.2">
      <c r="B304"/>
    </row>
    <row r="305" spans="2:2" s="24" customFormat="1" x14ac:dyDescent="0.2">
      <c r="B305"/>
    </row>
    <row r="306" spans="2:2" s="24" customFormat="1" x14ac:dyDescent="0.2">
      <c r="B306"/>
    </row>
    <row r="307" spans="2:2" s="24" customFormat="1" x14ac:dyDescent="0.2">
      <c r="B307"/>
    </row>
    <row r="308" spans="2:2" s="24" customFormat="1" x14ac:dyDescent="0.2">
      <c r="B308"/>
    </row>
    <row r="309" spans="2:2" s="24" customFormat="1" x14ac:dyDescent="0.2">
      <c r="B309"/>
    </row>
    <row r="310" spans="2:2" s="24" customFormat="1" x14ac:dyDescent="0.2">
      <c r="B310"/>
    </row>
    <row r="311" spans="2:2" s="24" customFormat="1" x14ac:dyDescent="0.2">
      <c r="B311"/>
    </row>
    <row r="312" spans="2:2" s="24" customFormat="1" x14ac:dyDescent="0.2">
      <c r="B312"/>
    </row>
    <row r="313" spans="2:2" s="24" customFormat="1" x14ac:dyDescent="0.2">
      <c r="B313"/>
    </row>
    <row r="314" spans="2:2" s="24" customFormat="1" x14ac:dyDescent="0.2">
      <c r="B314"/>
    </row>
    <row r="315" spans="2:2" s="24" customFormat="1" x14ac:dyDescent="0.2">
      <c r="B315"/>
    </row>
    <row r="316" spans="2:2" s="24" customFormat="1" x14ac:dyDescent="0.2">
      <c r="B316"/>
    </row>
    <row r="317" spans="2:2" s="24" customFormat="1" x14ac:dyDescent="0.2">
      <c r="B317"/>
    </row>
    <row r="318" spans="2:2" s="24" customFormat="1" x14ac:dyDescent="0.2">
      <c r="B318"/>
    </row>
    <row r="319" spans="2:2" s="24" customFormat="1" x14ac:dyDescent="0.2">
      <c r="B319"/>
    </row>
    <row r="320" spans="2:2" s="24" customFormat="1" x14ac:dyDescent="0.2">
      <c r="B320"/>
    </row>
    <row r="321" spans="2:2" s="24" customFormat="1" x14ac:dyDescent="0.2">
      <c r="B321"/>
    </row>
    <row r="322" spans="2:2" s="24" customFormat="1" x14ac:dyDescent="0.2">
      <c r="B322"/>
    </row>
    <row r="323" spans="2:2" s="24" customFormat="1" x14ac:dyDescent="0.2">
      <c r="B323"/>
    </row>
    <row r="324" spans="2:2" s="24" customFormat="1" x14ac:dyDescent="0.2">
      <c r="B324"/>
    </row>
    <row r="325" spans="2:2" s="24" customFormat="1" x14ac:dyDescent="0.2">
      <c r="B325"/>
    </row>
    <row r="326" spans="2:2" s="24" customFormat="1" x14ac:dyDescent="0.2">
      <c r="B326"/>
    </row>
    <row r="327" spans="2:2" s="24" customFormat="1" x14ac:dyDescent="0.2">
      <c r="B327"/>
    </row>
    <row r="328" spans="2:2" s="24" customFormat="1" x14ac:dyDescent="0.2">
      <c r="B328"/>
    </row>
    <row r="329" spans="2:2" s="24" customFormat="1" x14ac:dyDescent="0.2">
      <c r="B329"/>
    </row>
    <row r="330" spans="2:2" s="24" customFormat="1" x14ac:dyDescent="0.2">
      <c r="B330"/>
    </row>
    <row r="331" spans="2:2" s="24" customFormat="1" x14ac:dyDescent="0.2">
      <c r="B331"/>
    </row>
    <row r="332" spans="2:2" s="24" customFormat="1" x14ac:dyDescent="0.2">
      <c r="B332"/>
    </row>
    <row r="333" spans="2:2" s="24" customFormat="1" x14ac:dyDescent="0.2">
      <c r="B333"/>
    </row>
    <row r="334" spans="2:2" s="24" customFormat="1" x14ac:dyDescent="0.2">
      <c r="B334"/>
    </row>
    <row r="335" spans="2:2" s="24" customFormat="1" x14ac:dyDescent="0.2">
      <c r="B335"/>
    </row>
    <row r="336" spans="2:2" s="24" customFormat="1" x14ac:dyDescent="0.2">
      <c r="B336"/>
    </row>
    <row r="337" spans="2:2" s="24" customFormat="1" x14ac:dyDescent="0.2">
      <c r="B337"/>
    </row>
    <row r="338" spans="2:2" s="24" customFormat="1" x14ac:dyDescent="0.2">
      <c r="B338"/>
    </row>
    <row r="339" spans="2:2" s="24" customFormat="1" x14ac:dyDescent="0.2">
      <c r="B339"/>
    </row>
    <row r="340" spans="2:2" s="24" customFormat="1" x14ac:dyDescent="0.2">
      <c r="B340"/>
    </row>
    <row r="341" spans="2:2" s="24" customFormat="1" x14ac:dyDescent="0.2">
      <c r="B341"/>
    </row>
    <row r="342" spans="2:2" s="24" customFormat="1" x14ac:dyDescent="0.2">
      <c r="B342"/>
    </row>
    <row r="343" spans="2:2" s="24" customFormat="1" x14ac:dyDescent="0.2">
      <c r="B343"/>
    </row>
    <row r="344" spans="2:2" s="24" customFormat="1" x14ac:dyDescent="0.2">
      <c r="B344"/>
    </row>
    <row r="345" spans="2:2" s="24" customFormat="1" x14ac:dyDescent="0.2">
      <c r="B345"/>
    </row>
    <row r="346" spans="2:2" s="24" customFormat="1" x14ac:dyDescent="0.2">
      <c r="B346"/>
    </row>
    <row r="347" spans="2:2" s="24" customFormat="1" x14ac:dyDescent="0.2">
      <c r="B347"/>
    </row>
    <row r="348" spans="2:2" s="24" customFormat="1" x14ac:dyDescent="0.2">
      <c r="B348"/>
    </row>
    <row r="349" spans="2:2" s="24" customFormat="1" x14ac:dyDescent="0.2">
      <c r="B349"/>
    </row>
    <row r="350" spans="2:2" s="24" customFormat="1" x14ac:dyDescent="0.2">
      <c r="B350"/>
    </row>
    <row r="351" spans="2:2" s="24" customFormat="1" x14ac:dyDescent="0.2">
      <c r="B351"/>
    </row>
    <row r="352" spans="2:2" s="24" customFormat="1" x14ac:dyDescent="0.2">
      <c r="B352"/>
    </row>
    <row r="353" spans="2:2" s="24" customFormat="1" x14ac:dyDescent="0.2">
      <c r="B353"/>
    </row>
    <row r="354" spans="2:2" s="24" customFormat="1" x14ac:dyDescent="0.2">
      <c r="B354"/>
    </row>
    <row r="355" spans="2:2" s="24" customFormat="1" x14ac:dyDescent="0.2">
      <c r="B355"/>
    </row>
    <row r="356" spans="2:2" s="24" customFormat="1" x14ac:dyDescent="0.2">
      <c r="B356"/>
    </row>
    <row r="357" spans="2:2" s="24" customFormat="1" x14ac:dyDescent="0.2">
      <c r="B357"/>
    </row>
    <row r="358" spans="2:2" s="24" customFormat="1" x14ac:dyDescent="0.2">
      <c r="B358"/>
    </row>
    <row r="359" spans="2:2" s="24" customFormat="1" x14ac:dyDescent="0.2">
      <c r="B359"/>
    </row>
    <row r="360" spans="2:2" s="24" customFormat="1" x14ac:dyDescent="0.2">
      <c r="B360"/>
    </row>
    <row r="361" spans="2:2" s="24" customFormat="1" x14ac:dyDescent="0.2">
      <c r="B361"/>
    </row>
    <row r="362" spans="2:2" s="24" customFormat="1" x14ac:dyDescent="0.2">
      <c r="B362"/>
    </row>
    <row r="363" spans="2:2" s="24" customFormat="1" x14ac:dyDescent="0.2">
      <c r="B363"/>
    </row>
    <row r="364" spans="2:2" s="24" customFormat="1" x14ac:dyDescent="0.2">
      <c r="B364"/>
    </row>
    <row r="365" spans="2:2" s="24" customFormat="1" x14ac:dyDescent="0.2">
      <c r="B365"/>
    </row>
    <row r="366" spans="2:2" s="24" customFormat="1" x14ac:dyDescent="0.2">
      <c r="B366"/>
    </row>
    <row r="367" spans="2:2" s="24" customFormat="1" x14ac:dyDescent="0.2">
      <c r="B367"/>
    </row>
    <row r="368" spans="2:2" s="24" customFormat="1" x14ac:dyDescent="0.2">
      <c r="B368"/>
    </row>
    <row r="369" spans="2:2" s="24" customFormat="1" x14ac:dyDescent="0.2">
      <c r="B369"/>
    </row>
    <row r="370" spans="2:2" s="24" customFormat="1" x14ac:dyDescent="0.2">
      <c r="B370"/>
    </row>
    <row r="371" spans="2:2" s="24" customFormat="1" x14ac:dyDescent="0.2">
      <c r="B371"/>
    </row>
    <row r="372" spans="2:2" s="24" customFormat="1" x14ac:dyDescent="0.2">
      <c r="B372"/>
    </row>
    <row r="373" spans="2:2" s="24" customFormat="1" x14ac:dyDescent="0.2">
      <c r="B373"/>
    </row>
    <row r="374" spans="2:2" s="24" customFormat="1" x14ac:dyDescent="0.2">
      <c r="B374"/>
    </row>
    <row r="375" spans="2:2" s="24" customFormat="1" x14ac:dyDescent="0.2">
      <c r="B375"/>
    </row>
    <row r="376" spans="2:2" s="24" customFormat="1" x14ac:dyDescent="0.2">
      <c r="B376"/>
    </row>
    <row r="377" spans="2:2" s="24" customFormat="1" x14ac:dyDescent="0.2">
      <c r="B377"/>
    </row>
    <row r="378" spans="2:2" s="24" customFormat="1" x14ac:dyDescent="0.2">
      <c r="B378"/>
    </row>
    <row r="379" spans="2:2" s="24" customFormat="1" x14ac:dyDescent="0.2">
      <c r="B379"/>
    </row>
  </sheetData>
  <mergeCells count="2">
    <mergeCell ref="A36:G36"/>
    <mergeCell ref="A37:G37"/>
  </mergeCells>
  <pageMargins left="0.25" right="0.25" top="0.75" bottom="0.75" header="0.3" footer="0.3"/>
  <pageSetup scale="81"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A66A6-4631-AC4B-828E-21B90FB0DC17}">
  <sheetPr>
    <pageSetUpPr fitToPage="1"/>
  </sheetPr>
  <dimension ref="A1:AH47"/>
  <sheetViews>
    <sheetView zoomScaleNormal="100" workbookViewId="0">
      <selection activeCell="A4" sqref="A4"/>
    </sheetView>
  </sheetViews>
  <sheetFormatPr baseColWidth="10" defaultColWidth="8.83203125" defaultRowHeight="11" x14ac:dyDescent="0.15"/>
  <cols>
    <col min="1" max="1" width="35.5" style="24" customWidth="1"/>
    <col min="2" max="6" width="8.5" style="24" customWidth="1"/>
    <col min="7" max="16384" width="8.83203125" style="24"/>
  </cols>
  <sheetData>
    <row r="1" spans="1:34" s="6" customFormat="1" ht="18" x14ac:dyDescent="0.2">
      <c r="A1" s="21" t="s">
        <v>0</v>
      </c>
      <c r="B1" s="7"/>
      <c r="C1" s="7"/>
      <c r="D1" s="7"/>
      <c r="E1" s="7"/>
      <c r="F1" s="7"/>
      <c r="G1" s="7"/>
    </row>
    <row r="2" spans="1:34" s="1" customFormat="1" ht="18" x14ac:dyDescent="0.2">
      <c r="A2" s="5" t="s">
        <v>1</v>
      </c>
      <c r="B2" s="2"/>
      <c r="C2" s="2"/>
      <c r="D2" s="2"/>
      <c r="E2" s="2"/>
      <c r="F2" s="2"/>
      <c r="G2" s="2"/>
    </row>
    <row r="3" spans="1:34" s="1" customFormat="1" ht="13" x14ac:dyDescent="0.15">
      <c r="A3" s="223"/>
      <c r="B3" s="2"/>
      <c r="C3" s="2"/>
      <c r="D3" s="2"/>
      <c r="E3" s="2"/>
      <c r="F3" s="2"/>
      <c r="G3" s="2"/>
    </row>
    <row r="4" spans="1:34" ht="15" customHeight="1" x14ac:dyDescent="0.15">
      <c r="A4" s="22" t="s">
        <v>164</v>
      </c>
      <c r="B4" s="23"/>
      <c r="C4" s="23"/>
      <c r="D4" s="23"/>
      <c r="E4" s="23"/>
      <c r="F4" s="23"/>
      <c r="G4" s="23"/>
    </row>
    <row r="5" spans="1:34" ht="12" customHeight="1" x14ac:dyDescent="0.15">
      <c r="A5" s="25" t="s">
        <v>165</v>
      </c>
      <c r="B5" s="23"/>
      <c r="C5" s="23"/>
      <c r="D5" s="23"/>
      <c r="E5" s="23"/>
      <c r="F5" s="23"/>
      <c r="G5" s="23"/>
    </row>
    <row r="6" spans="1:34" ht="12" customHeight="1" thickBot="1" x14ac:dyDescent="0.2">
      <c r="A6" s="122" t="s">
        <v>4</v>
      </c>
      <c r="B6" s="144">
        <v>2019</v>
      </c>
      <c r="C6" s="144">
        <v>2020</v>
      </c>
      <c r="D6" s="144">
        <v>2021</v>
      </c>
      <c r="E6" s="144">
        <v>2022</v>
      </c>
      <c r="F6" s="144">
        <v>2023</v>
      </c>
      <c r="G6" s="144">
        <v>2024</v>
      </c>
    </row>
    <row r="7" spans="1:34" s="1" customFormat="1" ht="12" customHeight="1" thickTop="1" x14ac:dyDescent="0.15">
      <c r="A7" s="29" t="s">
        <v>166</v>
      </c>
      <c r="B7" s="145"/>
      <c r="C7" s="145"/>
      <c r="D7" s="145"/>
      <c r="E7" s="145"/>
      <c r="F7" s="145"/>
      <c r="G7" s="145"/>
    </row>
    <row r="8" spans="1:34" s="2" customFormat="1" ht="12" customHeight="1" x14ac:dyDescent="0.15">
      <c r="A8" s="116" t="s">
        <v>167</v>
      </c>
      <c r="B8" s="64">
        <v>58</v>
      </c>
      <c r="C8" s="64">
        <v>50</v>
      </c>
      <c r="D8" s="64">
        <v>67</v>
      </c>
      <c r="E8" s="67">
        <v>49</v>
      </c>
      <c r="F8" s="67">
        <v>48</v>
      </c>
      <c r="G8" s="67">
        <v>49</v>
      </c>
      <c r="H8" s="1"/>
      <c r="I8" s="1"/>
      <c r="J8" s="1"/>
      <c r="K8" s="1"/>
      <c r="L8" s="1"/>
      <c r="M8" s="1"/>
      <c r="N8" s="1"/>
      <c r="O8" s="1"/>
      <c r="P8" s="1"/>
      <c r="Q8" s="1"/>
      <c r="R8" s="1"/>
      <c r="S8" s="1"/>
      <c r="T8" s="1"/>
      <c r="U8" s="1"/>
      <c r="V8" s="1"/>
      <c r="W8" s="1"/>
      <c r="X8" s="1"/>
      <c r="Y8" s="1"/>
      <c r="Z8" s="1"/>
      <c r="AA8" s="1"/>
      <c r="AB8" s="1"/>
      <c r="AC8" s="1"/>
      <c r="AD8" s="1"/>
      <c r="AE8" s="1"/>
      <c r="AF8" s="1"/>
      <c r="AG8" s="1"/>
      <c r="AH8" s="1"/>
    </row>
    <row r="9" spans="1:34" s="2" customFormat="1" ht="12" customHeight="1" x14ac:dyDescent="0.15">
      <c r="A9" s="146" t="s">
        <v>168</v>
      </c>
      <c r="B9" s="35">
        <v>58</v>
      </c>
      <c r="C9" s="67">
        <v>50</v>
      </c>
      <c r="D9" s="67">
        <v>49</v>
      </c>
      <c r="E9" s="67">
        <v>48</v>
      </c>
      <c r="F9" s="67">
        <v>47</v>
      </c>
      <c r="G9" s="67">
        <v>48</v>
      </c>
      <c r="H9" s="1"/>
      <c r="I9" s="1"/>
      <c r="J9" s="1"/>
      <c r="K9" s="1"/>
      <c r="L9" s="1"/>
      <c r="M9" s="1"/>
      <c r="N9" s="1"/>
      <c r="O9" s="1"/>
      <c r="P9" s="1"/>
      <c r="Q9" s="1"/>
      <c r="R9" s="1"/>
      <c r="S9" s="1"/>
      <c r="T9" s="1"/>
      <c r="U9" s="1"/>
      <c r="V9" s="1"/>
      <c r="W9" s="1"/>
      <c r="X9" s="1"/>
      <c r="Y9" s="1"/>
      <c r="Z9" s="1"/>
      <c r="AA9" s="1"/>
      <c r="AB9" s="1"/>
      <c r="AC9" s="1"/>
      <c r="AD9" s="1"/>
      <c r="AE9" s="1"/>
      <c r="AF9" s="1"/>
      <c r="AG9" s="1"/>
      <c r="AH9" s="1"/>
    </row>
    <row r="10" spans="1:34" s="2" customFormat="1" ht="12" customHeight="1" x14ac:dyDescent="0.15">
      <c r="A10" s="146" t="s">
        <v>169</v>
      </c>
      <c r="B10" s="67" t="s">
        <v>51</v>
      </c>
      <c r="C10" s="67" t="s">
        <v>51</v>
      </c>
      <c r="D10" s="67" t="s">
        <v>51</v>
      </c>
      <c r="E10" s="2">
        <v>1</v>
      </c>
      <c r="F10" s="67">
        <v>1</v>
      </c>
      <c r="G10" s="67">
        <v>1</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34" s="1" customFormat="1" ht="12" customHeight="1" x14ac:dyDescent="0.15">
      <c r="A11" s="146" t="s">
        <v>170</v>
      </c>
      <c r="B11" s="81" t="s">
        <v>51</v>
      </c>
      <c r="C11" s="81" t="s">
        <v>51</v>
      </c>
      <c r="D11" s="81" t="s">
        <v>51</v>
      </c>
      <c r="E11" s="81" t="s">
        <v>51</v>
      </c>
      <c r="F11" s="81" t="s">
        <v>51</v>
      </c>
      <c r="G11" s="81" t="s">
        <v>51</v>
      </c>
    </row>
    <row r="12" spans="1:34" s="1" customFormat="1" ht="12" customHeight="1" x14ac:dyDescent="0.15">
      <c r="A12" s="147" t="s">
        <v>171</v>
      </c>
      <c r="B12" s="131" t="s">
        <v>51</v>
      </c>
      <c r="C12" s="131" t="s">
        <v>51</v>
      </c>
      <c r="D12" s="131">
        <v>18</v>
      </c>
      <c r="E12" s="81" t="s">
        <v>51</v>
      </c>
      <c r="F12" s="81" t="s">
        <v>51</v>
      </c>
      <c r="G12" s="81" t="s">
        <v>51</v>
      </c>
    </row>
    <row r="13" spans="1:34" s="1" customFormat="1" ht="12" customHeight="1" x14ac:dyDescent="0.15">
      <c r="A13" s="61" t="s">
        <v>172</v>
      </c>
      <c r="B13" s="148"/>
      <c r="C13" s="148"/>
      <c r="D13" s="148"/>
      <c r="E13" s="148"/>
      <c r="F13" s="148"/>
      <c r="G13" s="148"/>
    </row>
    <row r="14" spans="1:34" s="1" customFormat="1" ht="12" customHeight="1" x14ac:dyDescent="0.15">
      <c r="A14" s="63" t="s">
        <v>82</v>
      </c>
      <c r="B14" s="127">
        <v>2124.8198349999998</v>
      </c>
      <c r="C14" s="127">
        <v>2057.7069710000001</v>
      </c>
      <c r="D14" s="127">
        <v>2496.0600169999998</v>
      </c>
      <c r="E14" s="81">
        <v>2982.6</v>
      </c>
      <c r="F14" s="81">
        <v>3719</v>
      </c>
      <c r="G14" s="81">
        <v>4807.3459538200004</v>
      </c>
      <c r="H14" s="227"/>
      <c r="I14" s="227"/>
      <c r="J14" s="227"/>
    </row>
    <row r="15" spans="1:34" s="1" customFormat="1" ht="12" customHeight="1" x14ac:dyDescent="0.15">
      <c r="A15" s="76" t="s">
        <v>173</v>
      </c>
      <c r="B15" s="129">
        <v>4.1258873892529158</v>
      </c>
      <c r="C15" s="129">
        <v>-3.1585202140208621</v>
      </c>
      <c r="D15" s="129">
        <v>21.302986877036716</v>
      </c>
      <c r="E15" s="129">
        <v>19.492319082325981</v>
      </c>
      <c r="F15" s="129">
        <v>24.68986790048951</v>
      </c>
      <c r="G15" s="129">
        <v>29.264478457112137</v>
      </c>
    </row>
    <row r="16" spans="1:34" s="1" customFormat="1" ht="12" customHeight="1" x14ac:dyDescent="0.15">
      <c r="A16" s="76" t="s">
        <v>174</v>
      </c>
      <c r="B16" s="129">
        <v>2.7468529190857178</v>
      </c>
      <c r="C16" s="129">
        <v>2.4928909429024873</v>
      </c>
      <c r="D16" s="129">
        <v>2.1226224574287715</v>
      </c>
      <c r="E16" s="54">
        <v>2.5769962519245824</v>
      </c>
      <c r="F16" s="54">
        <v>2.8434569524777986</v>
      </c>
      <c r="G16" s="54">
        <v>3.1338181289577336</v>
      </c>
      <c r="H16" s="227"/>
      <c r="I16" s="227"/>
      <c r="J16" s="227"/>
    </row>
    <row r="17" spans="1:12" s="1" customFormat="1" ht="12" customHeight="1" x14ac:dyDescent="0.15">
      <c r="A17" s="76" t="s">
        <v>175</v>
      </c>
      <c r="B17" s="129" t="s">
        <v>51</v>
      </c>
      <c r="C17" s="129" t="s">
        <v>51</v>
      </c>
      <c r="D17" s="129" t="s">
        <v>51</v>
      </c>
      <c r="E17" s="129"/>
      <c r="F17" s="129"/>
      <c r="G17" s="129" t="s">
        <v>51</v>
      </c>
    </row>
    <row r="18" spans="1:12" s="1" customFormat="1" ht="12" customHeight="1" x14ac:dyDescent="0.15">
      <c r="A18" s="76" t="s">
        <v>88</v>
      </c>
      <c r="B18" s="129">
        <v>70.363979</v>
      </c>
      <c r="C18" s="129">
        <v>102.11902600000001</v>
      </c>
      <c r="D18" s="129">
        <v>80.634275000000002</v>
      </c>
      <c r="E18" s="129">
        <v>63.7</v>
      </c>
      <c r="F18" s="129">
        <v>91.1</v>
      </c>
      <c r="G18" s="129">
        <v>88.233602410000003</v>
      </c>
      <c r="H18" s="227"/>
      <c r="I18" s="227"/>
      <c r="J18" s="227"/>
      <c r="L18" s="229"/>
    </row>
    <row r="19" spans="1:12" s="1" customFormat="1" ht="12" customHeight="1" x14ac:dyDescent="0.15">
      <c r="A19" s="76" t="s">
        <v>89</v>
      </c>
      <c r="B19" s="129">
        <v>3.3115268335209231</v>
      </c>
      <c r="C19" s="129">
        <v>4.9627584218355647</v>
      </c>
      <c r="D19" s="129">
        <v>3.2304621864386847</v>
      </c>
      <c r="E19" s="129">
        <v>2.1357205123047009</v>
      </c>
      <c r="F19" s="129">
        <v>2.5</v>
      </c>
      <c r="G19" s="129">
        <v>1.8353911546533916</v>
      </c>
    </row>
    <row r="20" spans="1:12" s="1" customFormat="1" ht="12" customHeight="1" x14ac:dyDescent="0.15">
      <c r="A20" s="76" t="s">
        <v>176</v>
      </c>
      <c r="B20" s="81">
        <v>766.9</v>
      </c>
      <c r="C20" s="81">
        <v>913.5</v>
      </c>
      <c r="D20" s="81">
        <v>1177</v>
      </c>
      <c r="E20" s="81">
        <v>1174.0999999999999</v>
      </c>
      <c r="F20" s="81">
        <v>1452.8</v>
      </c>
      <c r="G20" s="81">
        <v>1941.9337134899999</v>
      </c>
    </row>
    <row r="21" spans="1:12" s="1" customFormat="1" ht="12" customHeight="1" x14ac:dyDescent="0.15">
      <c r="A21" s="77" t="s">
        <v>177</v>
      </c>
      <c r="B21" s="131">
        <v>475844</v>
      </c>
      <c r="C21" s="131">
        <v>280790</v>
      </c>
      <c r="D21" s="131">
        <v>329220</v>
      </c>
      <c r="E21" s="81">
        <v>384783</v>
      </c>
      <c r="F21" s="81">
        <v>577473</v>
      </c>
      <c r="G21" s="81">
        <v>815345</v>
      </c>
    </row>
    <row r="22" spans="1:12" s="104" customFormat="1" ht="12" customHeight="1" x14ac:dyDescent="0.15">
      <c r="A22" s="97" t="s">
        <v>178</v>
      </c>
      <c r="B22" s="98"/>
      <c r="C22" s="98"/>
      <c r="D22" s="98"/>
      <c r="E22" s="98"/>
      <c r="F22" s="98"/>
      <c r="G22" s="98"/>
    </row>
    <row r="23" spans="1:12" s="1" customFormat="1" ht="12" customHeight="1" x14ac:dyDescent="0.15">
      <c r="A23" s="151" t="s">
        <v>33</v>
      </c>
      <c r="B23" s="106">
        <v>25.964857444410793</v>
      </c>
      <c r="C23" s="106">
        <v>29.863778971219574</v>
      </c>
      <c r="D23" s="106">
        <v>31.081402637784393</v>
      </c>
      <c r="E23" s="111">
        <v>32.363696818789116</v>
      </c>
      <c r="F23" s="111">
        <v>31.700382297813036</v>
      </c>
      <c r="G23" s="245">
        <v>28.389334303284702</v>
      </c>
    </row>
    <row r="24" spans="1:12" s="1" customFormat="1" ht="12" customHeight="1" x14ac:dyDescent="0.15">
      <c r="A24" s="152" t="s">
        <v>34</v>
      </c>
      <c r="B24" s="54">
        <v>10.770177473069984</v>
      </c>
      <c r="C24" s="54">
        <v>11.780176013754524</v>
      </c>
      <c r="D24" s="54">
        <v>11.835393902394562</v>
      </c>
      <c r="E24" s="246">
        <v>10.998231529431919</v>
      </c>
      <c r="F24" s="246">
        <v>6.4062566173353899</v>
      </c>
      <c r="G24" s="247">
        <v>6.4626127173182155</v>
      </c>
    </row>
    <row r="25" spans="1:12" s="1" customFormat="1" ht="12" customHeight="1" x14ac:dyDescent="0.15">
      <c r="A25" s="152" t="s">
        <v>179</v>
      </c>
      <c r="B25" s="54">
        <v>3.0373487504228169</v>
      </c>
      <c r="C25" s="54">
        <v>3.1685489772945865</v>
      </c>
      <c r="D25" s="54">
        <v>3.0338668942246492</v>
      </c>
      <c r="E25" s="246">
        <v>2.7543477936990586</v>
      </c>
      <c r="F25" s="246">
        <v>5.4330325442448837</v>
      </c>
      <c r="G25" s="247">
        <v>5.3210191416397832</v>
      </c>
    </row>
    <row r="26" spans="1:12" s="1" customFormat="1" ht="12" customHeight="1" x14ac:dyDescent="0.15">
      <c r="A26" s="152" t="s">
        <v>180</v>
      </c>
      <c r="B26" s="54">
        <v>0.33967525180350039</v>
      </c>
      <c r="C26" s="54">
        <v>0.35783974308819305</v>
      </c>
      <c r="D26" s="54">
        <v>0.29787714418125888</v>
      </c>
      <c r="E26" s="246">
        <v>0.27016302507170825</v>
      </c>
      <c r="F26" s="246">
        <v>0.97832358707688249</v>
      </c>
      <c r="G26" s="247">
        <v>1.2277269375306661</v>
      </c>
    </row>
    <row r="27" spans="1:12" s="1" customFormat="1" ht="12" customHeight="1" x14ac:dyDescent="0.15">
      <c r="A27" s="152" t="s">
        <v>111</v>
      </c>
      <c r="B27" s="54">
        <v>0.63945062281365328</v>
      </c>
      <c r="C27" s="54">
        <v>0.77927341985055198</v>
      </c>
      <c r="D27" s="54">
        <v>0.67084795139095765</v>
      </c>
      <c r="E27" s="246">
        <v>0.50353320200448459</v>
      </c>
      <c r="F27" s="246">
        <v>0.36539826831901168</v>
      </c>
      <c r="G27" s="247">
        <v>0.36860817360281284</v>
      </c>
    </row>
    <row r="28" spans="1:12" s="1" customFormat="1" ht="12" customHeight="1" x14ac:dyDescent="0.15">
      <c r="A28" s="152" t="s">
        <v>112</v>
      </c>
      <c r="B28" s="54">
        <v>13.92382647698879</v>
      </c>
      <c r="C28" s="54">
        <v>15.704765506712704</v>
      </c>
      <c r="D28" s="54">
        <v>15.987638411577768</v>
      </c>
      <c r="E28" s="246">
        <v>15.462122042391806</v>
      </c>
      <c r="F28" s="246">
        <v>11.175507234092052</v>
      </c>
      <c r="G28" s="247">
        <v>12.112832674346933</v>
      </c>
    </row>
    <row r="29" spans="1:12" s="1" customFormat="1" ht="12" customHeight="1" x14ac:dyDescent="0.15">
      <c r="A29" s="152" t="s">
        <v>113</v>
      </c>
      <c r="B29" s="54">
        <v>4.5923093461918443</v>
      </c>
      <c r="C29" s="54">
        <v>3.5189163563087842</v>
      </c>
      <c r="D29" s="54">
        <v>3.4362117316581573</v>
      </c>
      <c r="E29" s="246">
        <v>3.2691763365923601</v>
      </c>
      <c r="F29" s="246">
        <v>3.0306134665450135</v>
      </c>
      <c r="G29" s="247">
        <v>3.5966276481142097</v>
      </c>
      <c r="I29" s="112"/>
    </row>
    <row r="30" spans="1:12" s="1" customFormat="1" ht="12" customHeight="1" x14ac:dyDescent="0.15">
      <c r="A30" s="152" t="s">
        <v>181</v>
      </c>
      <c r="B30" s="54">
        <v>-4.853548489077083E-7</v>
      </c>
      <c r="C30" s="54">
        <v>4.8338125616273866E-4</v>
      </c>
      <c r="D30" s="153">
        <v>1.1031249951430191E-2</v>
      </c>
      <c r="E30" s="248">
        <v>2.1242656134381074E-2</v>
      </c>
      <c r="F30" s="248">
        <v>2.7985556015368909E-2</v>
      </c>
      <c r="G30" s="249" t="s">
        <v>51</v>
      </c>
    </row>
    <row r="31" spans="1:12" s="1" customFormat="1" ht="12" customHeight="1" x14ac:dyDescent="0.15">
      <c r="A31" s="152" t="s">
        <v>182</v>
      </c>
      <c r="B31" s="54">
        <v>36.466115225491123</v>
      </c>
      <c r="C31" s="54">
        <v>30.947533203610295</v>
      </c>
      <c r="D31" s="54">
        <v>31.308758733955848</v>
      </c>
      <c r="E31" s="246">
        <v>32.722813267033771</v>
      </c>
      <c r="F31" s="246">
        <v>38.585056477756183</v>
      </c>
      <c r="G31" s="247">
        <v>41.241379527880184</v>
      </c>
    </row>
    <row r="32" spans="1:12" s="1" customFormat="1" ht="12" customHeight="1" x14ac:dyDescent="0.15">
      <c r="A32" s="154" t="s">
        <v>183</v>
      </c>
      <c r="B32" s="78">
        <v>4.266239894162319</v>
      </c>
      <c r="C32" s="78">
        <v>3.8786844269046292</v>
      </c>
      <c r="D32" s="78">
        <v>2.3369713428809686</v>
      </c>
      <c r="E32" s="114">
        <v>1.634673328851393</v>
      </c>
      <c r="F32" s="114">
        <v>2.2974439508021782</v>
      </c>
      <c r="G32" s="250">
        <v>1.2798588762824896</v>
      </c>
    </row>
    <row r="33" spans="1:7" s="1" customFormat="1" ht="12" customHeight="1" x14ac:dyDescent="0.15">
      <c r="A33" s="97" t="s">
        <v>184</v>
      </c>
      <c r="B33" s="103"/>
      <c r="C33" s="103"/>
      <c r="D33" s="103"/>
      <c r="E33" s="103"/>
      <c r="F33" s="103"/>
      <c r="G33" s="103"/>
    </row>
    <row r="34" spans="1:7" s="1" customFormat="1" ht="12" customHeight="1" x14ac:dyDescent="0.15">
      <c r="A34" s="151" t="s">
        <v>39</v>
      </c>
      <c r="B34" s="155">
        <v>19.095232399764779</v>
      </c>
      <c r="C34" s="155">
        <v>16.558069066998431</v>
      </c>
      <c r="D34" s="155">
        <v>15.109085352255333</v>
      </c>
      <c r="E34" s="251">
        <v>15.558305195667407</v>
      </c>
      <c r="F34" s="251">
        <v>14.965134124868912</v>
      </c>
      <c r="G34" s="251">
        <v>16.100000000000001</v>
      </c>
    </row>
    <row r="35" spans="1:7" s="1" customFormat="1" ht="12" customHeight="1" x14ac:dyDescent="0.15">
      <c r="A35" s="154" t="s">
        <v>40</v>
      </c>
      <c r="B35" s="156">
        <v>80.904767600235218</v>
      </c>
      <c r="C35" s="156">
        <v>83.441930933001558</v>
      </c>
      <c r="D35" s="156">
        <v>84.890914647744665</v>
      </c>
      <c r="E35" s="252">
        <v>84.441694804332599</v>
      </c>
      <c r="F35" s="252">
        <v>85.034865875131089</v>
      </c>
      <c r="G35" s="252">
        <v>83.9</v>
      </c>
    </row>
    <row r="36" spans="1:7" ht="12" customHeight="1" x14ac:dyDescent="0.15">
      <c r="A36" s="157" t="s">
        <v>185</v>
      </c>
      <c r="B36" s="158"/>
      <c r="C36" s="158"/>
      <c r="D36" s="158"/>
      <c r="E36" s="158"/>
      <c r="F36" s="158"/>
      <c r="G36" s="158"/>
    </row>
    <row r="37" spans="1:7" s="1" customFormat="1" ht="12" customHeight="1" x14ac:dyDescent="0.15">
      <c r="A37" s="159" t="s">
        <v>186</v>
      </c>
      <c r="B37" s="155" t="s">
        <v>187</v>
      </c>
      <c r="C37" s="155" t="s">
        <v>187</v>
      </c>
      <c r="D37" s="155" t="s">
        <v>187</v>
      </c>
      <c r="E37" s="155">
        <v>3.8</v>
      </c>
      <c r="F37" s="155">
        <v>1.7</v>
      </c>
      <c r="G37" s="155">
        <v>1.304184</v>
      </c>
    </row>
    <row r="38" spans="1:7" s="1" customFormat="1" ht="12" customHeight="1" x14ac:dyDescent="0.15">
      <c r="A38" s="76" t="s">
        <v>173</v>
      </c>
      <c r="B38" s="129" t="s">
        <v>187</v>
      </c>
      <c r="C38" s="129" t="s">
        <v>187</v>
      </c>
      <c r="D38" s="129" t="s">
        <v>187</v>
      </c>
      <c r="E38" s="129" t="s">
        <v>187</v>
      </c>
      <c r="F38" s="129">
        <v>-55.263157894736835</v>
      </c>
      <c r="G38" s="129">
        <v>-23.283294117647056</v>
      </c>
    </row>
    <row r="39" spans="1:7" s="1" customFormat="1" ht="12" customHeight="1" x14ac:dyDescent="0.15">
      <c r="A39" s="76" t="s">
        <v>174</v>
      </c>
      <c r="B39" s="129" t="s">
        <v>187</v>
      </c>
      <c r="C39" s="129" t="s">
        <v>187</v>
      </c>
      <c r="D39" s="129" t="s">
        <v>187</v>
      </c>
      <c r="E39" s="208">
        <v>3.28323803302937E-3</v>
      </c>
      <c r="F39" s="209">
        <v>1.2997786553407523E-3</v>
      </c>
      <c r="G39" s="209">
        <v>8.5017294406468749E-4</v>
      </c>
    </row>
    <row r="40" spans="1:7" s="1" customFormat="1" ht="12" customHeight="1" x14ac:dyDescent="0.15">
      <c r="A40" s="76" t="s">
        <v>175</v>
      </c>
      <c r="B40" s="160" t="s">
        <v>51</v>
      </c>
      <c r="C40" s="160" t="s">
        <v>51</v>
      </c>
      <c r="D40" s="160" t="s">
        <v>51</v>
      </c>
      <c r="E40" s="160" t="s">
        <v>51</v>
      </c>
      <c r="F40" s="160" t="s">
        <v>51</v>
      </c>
      <c r="G40" s="160">
        <v>18</v>
      </c>
    </row>
    <row r="41" spans="1:7" s="1" customFormat="1" ht="12" customHeight="1" x14ac:dyDescent="0.15">
      <c r="A41" s="76" t="s">
        <v>88</v>
      </c>
      <c r="B41" s="160" t="s">
        <v>51</v>
      </c>
      <c r="C41" s="160" t="s">
        <v>51</v>
      </c>
      <c r="D41" s="160" t="s">
        <v>51</v>
      </c>
      <c r="E41" s="211">
        <v>0.2</v>
      </c>
      <c r="F41" s="211">
        <v>0.3</v>
      </c>
      <c r="G41" s="211">
        <v>0.110848</v>
      </c>
    </row>
    <row r="42" spans="1:7" s="1" customFormat="1" ht="12" customHeight="1" x14ac:dyDescent="0.15">
      <c r="A42" s="76" t="s">
        <v>89</v>
      </c>
      <c r="B42" s="160" t="s">
        <v>51</v>
      </c>
      <c r="C42" s="160" t="s">
        <v>51</v>
      </c>
      <c r="D42" s="160" t="s">
        <v>51</v>
      </c>
      <c r="E42" s="211">
        <v>5.5</v>
      </c>
      <c r="F42" s="211">
        <v>17.899999999999999</v>
      </c>
      <c r="G42" s="211">
        <v>8.4994141930893186</v>
      </c>
    </row>
    <row r="43" spans="1:7" s="1" customFormat="1" ht="12" customHeight="1" x14ac:dyDescent="0.15">
      <c r="A43" s="77" t="s">
        <v>177</v>
      </c>
      <c r="B43" s="161" t="s">
        <v>51</v>
      </c>
      <c r="C43" s="161" t="s">
        <v>51</v>
      </c>
      <c r="D43" s="161" t="s">
        <v>51</v>
      </c>
      <c r="E43" s="161" t="s">
        <v>51</v>
      </c>
      <c r="F43" s="210">
        <v>7840</v>
      </c>
      <c r="G43" s="210">
        <v>14042</v>
      </c>
    </row>
    <row r="44" spans="1:7" ht="12" customHeight="1" x14ac:dyDescent="0.15">
      <c r="A44" s="2" t="s">
        <v>188</v>
      </c>
      <c r="B44" s="162"/>
      <c r="C44" s="162"/>
      <c r="D44" s="23"/>
      <c r="E44" s="23"/>
      <c r="F44" s="23"/>
      <c r="G44" s="23"/>
    </row>
    <row r="45" spans="1:7" ht="26" customHeight="1" x14ac:dyDescent="0.15">
      <c r="A45" s="254" t="s">
        <v>189</v>
      </c>
      <c r="B45" s="254"/>
      <c r="C45" s="254"/>
      <c r="D45" s="254"/>
      <c r="E45" s="254"/>
      <c r="F45" s="254"/>
      <c r="G45" s="254"/>
    </row>
    <row r="46" spans="1:7" s="1" customFormat="1" ht="12" customHeight="1" x14ac:dyDescent="0.15">
      <c r="A46" s="2" t="s">
        <v>124</v>
      </c>
      <c r="B46" s="163"/>
      <c r="C46" s="163"/>
      <c r="D46" s="120"/>
      <c r="E46" s="120"/>
      <c r="F46" s="120"/>
      <c r="G46" s="2"/>
    </row>
    <row r="47" spans="1:7" x14ac:dyDescent="0.15">
      <c r="G47" s="23"/>
    </row>
  </sheetData>
  <mergeCells count="1">
    <mergeCell ref="A45:G45"/>
  </mergeCells>
  <pageMargins left="0.25" right="0.25" top="0.75" bottom="0.75" header="0.3" footer="0.3"/>
  <pageSetup scale="70"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1D56D-BF8D-6647-B94F-306BC477C58B}">
  <sheetPr>
    <pageSetUpPr fitToPage="1"/>
  </sheetPr>
  <dimension ref="A1:AK81"/>
  <sheetViews>
    <sheetView zoomScaleNormal="100" workbookViewId="0">
      <selection activeCell="A4" sqref="A4"/>
    </sheetView>
  </sheetViews>
  <sheetFormatPr baseColWidth="10" defaultColWidth="8.83203125" defaultRowHeight="11" x14ac:dyDescent="0.15"/>
  <cols>
    <col min="1" max="1" width="30.5" style="23" customWidth="1"/>
    <col min="2" max="17" width="9.5" style="23" customWidth="1"/>
    <col min="18" max="37" width="8.83203125" style="24"/>
    <col min="38" max="16384" width="8.83203125" style="23"/>
  </cols>
  <sheetData>
    <row r="1" spans="1:18" s="6" customFormat="1" ht="18" x14ac:dyDescent="0.2">
      <c r="A1" s="21" t="s">
        <v>0</v>
      </c>
      <c r="B1" s="7"/>
      <c r="C1" s="7"/>
      <c r="D1" s="7"/>
      <c r="E1" s="7"/>
      <c r="F1" s="7"/>
      <c r="G1" s="7"/>
      <c r="H1" s="7"/>
      <c r="I1" s="7"/>
      <c r="J1" s="7"/>
      <c r="K1" s="7"/>
      <c r="L1" s="7"/>
      <c r="M1" s="7"/>
      <c r="N1" s="7"/>
      <c r="O1" s="7"/>
      <c r="P1" s="7"/>
      <c r="Q1" s="7"/>
      <c r="R1" s="7"/>
    </row>
    <row r="2" spans="1:18" s="1" customFormat="1" ht="18" x14ac:dyDescent="0.2">
      <c r="A2" s="5" t="s">
        <v>1</v>
      </c>
      <c r="B2" s="2"/>
      <c r="C2" s="2"/>
      <c r="D2" s="2"/>
      <c r="E2" s="2"/>
      <c r="F2" s="2"/>
      <c r="G2" s="2"/>
      <c r="H2" s="2"/>
      <c r="I2" s="2"/>
      <c r="J2" s="2"/>
      <c r="K2" s="2"/>
      <c r="L2" s="2"/>
      <c r="M2" s="2"/>
      <c r="N2" s="2"/>
      <c r="O2" s="2"/>
      <c r="P2" s="2"/>
      <c r="Q2" s="2"/>
      <c r="R2" s="2"/>
    </row>
    <row r="3" spans="1:18" s="1" customFormat="1" ht="13" x14ac:dyDescent="0.15">
      <c r="A3" s="223"/>
      <c r="B3" s="2"/>
      <c r="C3" s="2"/>
      <c r="D3" s="2"/>
      <c r="E3" s="2"/>
      <c r="F3" s="2"/>
      <c r="G3" s="2"/>
      <c r="H3" s="2"/>
      <c r="I3" s="2"/>
      <c r="J3" s="2"/>
      <c r="K3" s="2"/>
      <c r="L3" s="2"/>
      <c r="M3" s="2"/>
      <c r="N3" s="2"/>
      <c r="O3" s="2"/>
      <c r="P3" s="2"/>
      <c r="Q3" s="2"/>
      <c r="R3" s="2"/>
    </row>
    <row r="4" spans="1:18" ht="12" customHeight="1" x14ac:dyDescent="0.15">
      <c r="A4" s="22" t="s">
        <v>190</v>
      </c>
      <c r="R4" s="23"/>
    </row>
    <row r="5" spans="1:18" ht="12" customHeight="1" x14ac:dyDescent="0.15">
      <c r="R5" s="23"/>
    </row>
    <row r="6" spans="1:18" ht="12" customHeight="1" x14ac:dyDescent="0.15">
      <c r="A6" s="164" t="s">
        <v>191</v>
      </c>
      <c r="B6" s="2"/>
      <c r="C6" s="2"/>
      <c r="D6" s="22"/>
      <c r="E6" s="2"/>
      <c r="F6" s="2"/>
      <c r="G6" s="2"/>
      <c r="H6" s="2"/>
      <c r="I6" s="2"/>
      <c r="J6" s="2"/>
      <c r="K6" s="2"/>
      <c r="L6" s="2"/>
      <c r="M6" s="2"/>
      <c r="N6" s="2"/>
      <c r="O6" s="2"/>
      <c r="P6" s="2"/>
      <c r="Q6" s="2"/>
      <c r="R6" s="23"/>
    </row>
    <row r="7" spans="1:18" ht="12" customHeight="1" x14ac:dyDescent="0.15">
      <c r="A7" s="84" t="s">
        <v>24</v>
      </c>
      <c r="B7" s="2"/>
      <c r="C7" s="162"/>
      <c r="D7" s="162"/>
      <c r="E7" s="162"/>
      <c r="F7" s="162"/>
      <c r="G7" s="162"/>
      <c r="H7" s="162"/>
      <c r="I7" s="162"/>
      <c r="J7" s="162"/>
      <c r="K7" s="162"/>
      <c r="L7" s="162"/>
      <c r="M7" s="162"/>
      <c r="N7" s="162"/>
      <c r="O7" s="162"/>
      <c r="P7" s="162"/>
      <c r="Q7" s="162"/>
      <c r="R7" s="23"/>
    </row>
    <row r="8" spans="1:18" ht="12" customHeight="1" thickBot="1" x14ac:dyDescent="0.2">
      <c r="A8" s="27" t="s">
        <v>4</v>
      </c>
      <c r="B8" s="28">
        <v>2019</v>
      </c>
      <c r="C8" s="28">
        <v>2020</v>
      </c>
      <c r="D8" s="28">
        <v>2021</v>
      </c>
      <c r="E8" s="28">
        <v>2022</v>
      </c>
      <c r="F8" s="28">
        <v>2023</v>
      </c>
      <c r="G8" s="28">
        <v>2024</v>
      </c>
      <c r="R8" s="23"/>
    </row>
    <row r="9" spans="1:18" ht="12" customHeight="1" thickTop="1" x14ac:dyDescent="0.15">
      <c r="A9" s="165" t="s">
        <v>192</v>
      </c>
      <c r="B9" s="165"/>
      <c r="C9" s="165"/>
      <c r="D9" s="165"/>
      <c r="E9" s="165"/>
      <c r="F9" s="165"/>
      <c r="G9" s="165"/>
      <c r="R9" s="23"/>
    </row>
    <row r="10" spans="1:18" ht="12" customHeight="1" x14ac:dyDescent="0.15">
      <c r="A10" s="166" t="s">
        <v>193</v>
      </c>
      <c r="B10" s="64">
        <v>1511</v>
      </c>
      <c r="C10" s="64">
        <v>1836</v>
      </c>
      <c r="D10" s="64">
        <v>2646</v>
      </c>
      <c r="E10" s="64">
        <v>3408</v>
      </c>
      <c r="F10" s="64">
        <v>5128</v>
      </c>
      <c r="G10" s="64">
        <v>6292.6834099999996</v>
      </c>
      <c r="R10" s="23"/>
    </row>
    <row r="11" spans="1:18" ht="12" customHeight="1" x14ac:dyDescent="0.15">
      <c r="A11" s="140" t="s">
        <v>194</v>
      </c>
      <c r="B11" s="54" t="s">
        <v>51</v>
      </c>
      <c r="C11" s="54">
        <v>21.508934480476505</v>
      </c>
      <c r="D11" s="54">
        <v>44.117647058823529</v>
      </c>
      <c r="E11" s="54">
        <v>28.798185941043084</v>
      </c>
      <c r="F11" s="54">
        <v>50.46</v>
      </c>
      <c r="G11" s="54">
        <v>22.712234984399359</v>
      </c>
      <c r="R11" s="23"/>
    </row>
    <row r="12" spans="1:18" ht="12" customHeight="1" x14ac:dyDescent="0.15">
      <c r="A12" s="140" t="s">
        <v>195</v>
      </c>
      <c r="B12" s="54" t="s">
        <v>51</v>
      </c>
      <c r="C12" s="67">
        <v>833</v>
      </c>
      <c r="D12" s="54">
        <v>529.5</v>
      </c>
      <c r="E12" s="54">
        <v>533.96</v>
      </c>
      <c r="F12" s="54">
        <v>573.82000000000005</v>
      </c>
      <c r="G12" s="54">
        <v>3342.9</v>
      </c>
      <c r="R12" s="23"/>
    </row>
    <row r="13" spans="1:18" ht="12" customHeight="1" x14ac:dyDescent="0.15">
      <c r="A13" s="140" t="s">
        <v>196</v>
      </c>
      <c r="B13" s="54">
        <v>1.7529999999999999</v>
      </c>
      <c r="C13" s="54">
        <v>18</v>
      </c>
      <c r="D13" s="54">
        <v>5.1429999999999998</v>
      </c>
      <c r="E13" s="54">
        <v>4.7</v>
      </c>
      <c r="F13" s="54">
        <v>16.38</v>
      </c>
      <c r="G13" s="54">
        <v>15.34</v>
      </c>
      <c r="R13" s="23"/>
    </row>
    <row r="14" spans="1:18" ht="12" customHeight="1" x14ac:dyDescent="0.15">
      <c r="A14" s="167" t="s">
        <v>197</v>
      </c>
      <c r="B14" s="82">
        <v>40</v>
      </c>
      <c r="C14" s="82">
        <v>38</v>
      </c>
      <c r="D14" s="82">
        <v>38</v>
      </c>
      <c r="E14" s="82">
        <v>38</v>
      </c>
      <c r="F14" s="82">
        <v>42</v>
      </c>
      <c r="G14" s="82">
        <v>44</v>
      </c>
      <c r="R14" s="23"/>
    </row>
    <row r="15" spans="1:18" ht="12" customHeight="1" x14ac:dyDescent="0.15">
      <c r="A15" s="168" t="s">
        <v>198</v>
      </c>
      <c r="B15" s="169"/>
      <c r="C15" s="169"/>
      <c r="D15" s="169"/>
      <c r="E15" s="169"/>
      <c r="F15" s="169"/>
      <c r="G15" s="169"/>
      <c r="R15" s="23"/>
    </row>
    <row r="16" spans="1:18" ht="12" customHeight="1" x14ac:dyDescent="0.15">
      <c r="A16" s="166" t="s">
        <v>193</v>
      </c>
      <c r="B16" s="106">
        <v>40.119999999999997</v>
      </c>
      <c r="C16" s="106">
        <v>40.020000000000003</v>
      </c>
      <c r="D16" s="106">
        <v>40.119999999999997</v>
      </c>
      <c r="E16" s="106">
        <v>46</v>
      </c>
      <c r="F16" s="106">
        <v>46</v>
      </c>
      <c r="G16" s="106">
        <v>29.64</v>
      </c>
      <c r="R16" s="23"/>
    </row>
    <row r="17" spans="1:26" ht="12" customHeight="1" x14ac:dyDescent="0.15">
      <c r="A17" s="140" t="s">
        <v>194</v>
      </c>
      <c r="B17" s="54" t="s">
        <v>51</v>
      </c>
      <c r="C17" s="54">
        <v>5.0000000000007816E-2</v>
      </c>
      <c r="D17" s="54">
        <v>0.24987506246875138</v>
      </c>
      <c r="E17" s="54">
        <v>14.656031904287145</v>
      </c>
      <c r="F17" s="54" t="s">
        <v>51</v>
      </c>
      <c r="G17" s="54">
        <v>-35.565217391304351</v>
      </c>
      <c r="R17" s="23"/>
    </row>
    <row r="18" spans="1:26" ht="12" customHeight="1" x14ac:dyDescent="0.15">
      <c r="A18" s="140" t="s">
        <v>195</v>
      </c>
      <c r="B18" s="54" t="s">
        <v>51</v>
      </c>
      <c r="C18" s="153">
        <v>0.02</v>
      </c>
      <c r="D18" s="153">
        <v>0.1</v>
      </c>
      <c r="E18" s="54">
        <v>6.2</v>
      </c>
      <c r="F18" s="54">
        <v>1.5629999999999999</v>
      </c>
      <c r="G18" s="54">
        <v>20</v>
      </c>
      <c r="R18" s="23"/>
    </row>
    <row r="19" spans="1:26" ht="12" customHeight="1" x14ac:dyDescent="0.15">
      <c r="A19" s="140" t="s">
        <v>196</v>
      </c>
      <c r="B19" s="170">
        <v>4.5999999999999999E-2</v>
      </c>
      <c r="C19" s="170">
        <v>1.4999999999999999E-4</v>
      </c>
      <c r="D19" s="170">
        <v>1E-3</v>
      </c>
      <c r="E19" s="153">
        <v>0.06</v>
      </c>
      <c r="F19" s="153">
        <v>1.5630000000000002E-2</v>
      </c>
      <c r="G19" s="153">
        <v>0.02</v>
      </c>
      <c r="R19" s="23"/>
    </row>
    <row r="20" spans="1:26" ht="12" customHeight="1" x14ac:dyDescent="0.15">
      <c r="A20" s="167" t="s">
        <v>197</v>
      </c>
      <c r="B20" s="82">
        <v>1</v>
      </c>
      <c r="C20" s="82">
        <v>2</v>
      </c>
      <c r="D20" s="82">
        <v>3</v>
      </c>
      <c r="E20" s="82">
        <v>2</v>
      </c>
      <c r="F20" s="82">
        <v>2</v>
      </c>
      <c r="G20" s="82">
        <v>2</v>
      </c>
      <c r="R20" s="23"/>
    </row>
    <row r="21" spans="1:26" ht="23" customHeight="1" x14ac:dyDescent="0.15">
      <c r="A21" s="260" t="s">
        <v>199</v>
      </c>
      <c r="B21" s="260"/>
      <c r="C21" s="260"/>
      <c r="D21" s="260"/>
      <c r="E21" s="260"/>
      <c r="F21" s="260"/>
      <c r="G21" s="260"/>
      <c r="R21" s="23"/>
    </row>
    <row r="22" spans="1:26" ht="12" customHeight="1" x14ac:dyDescent="0.15">
      <c r="A22" s="2" t="s">
        <v>200</v>
      </c>
      <c r="R22" s="23"/>
    </row>
    <row r="23" spans="1:26" s="24" customFormat="1" x14ac:dyDescent="0.15">
      <c r="A23" s="23"/>
      <c r="B23" s="23"/>
      <c r="C23" s="23"/>
      <c r="D23" s="23"/>
      <c r="E23" s="23"/>
      <c r="F23" s="23"/>
      <c r="G23" s="23"/>
      <c r="H23" s="23"/>
      <c r="I23" s="23"/>
      <c r="J23" s="23"/>
      <c r="K23" s="23"/>
      <c r="L23" s="23"/>
      <c r="M23" s="23"/>
      <c r="N23" s="23"/>
      <c r="O23" s="23"/>
      <c r="P23" s="23"/>
      <c r="Q23" s="23"/>
      <c r="R23" s="23"/>
    </row>
    <row r="24" spans="1:26" ht="14.25" customHeight="1" x14ac:dyDescent="0.15">
      <c r="A24" s="172" t="s">
        <v>201</v>
      </c>
      <c r="R24" s="23"/>
    </row>
    <row r="25" spans="1:26" ht="12" customHeight="1" x14ac:dyDescent="0.15">
      <c r="A25" s="25" t="s">
        <v>24</v>
      </c>
      <c r="R25" s="23"/>
    </row>
    <row r="26" spans="1:26" s="174" customFormat="1" ht="12" customHeight="1" thickBot="1" x14ac:dyDescent="0.2">
      <c r="A26" s="122" t="s">
        <v>4</v>
      </c>
      <c r="B26" s="123">
        <v>2019</v>
      </c>
      <c r="C26" s="123">
        <v>2020</v>
      </c>
      <c r="D26" s="123" t="s">
        <v>202</v>
      </c>
      <c r="E26" s="123">
        <v>2022</v>
      </c>
      <c r="F26" s="123">
        <v>2023</v>
      </c>
      <c r="G26" s="123">
        <v>2024</v>
      </c>
      <c r="S26" s="173"/>
      <c r="T26" s="173"/>
      <c r="U26" s="173"/>
      <c r="V26" s="173"/>
      <c r="W26" s="173"/>
      <c r="X26" s="173"/>
      <c r="Y26" s="173"/>
      <c r="Z26" s="173"/>
    </row>
    <row r="27" spans="1:26" s="174" customFormat="1" ht="12" customHeight="1" thickTop="1" x14ac:dyDescent="0.15">
      <c r="A27" s="140" t="s">
        <v>193</v>
      </c>
      <c r="B27" s="67">
        <v>4580.91</v>
      </c>
      <c r="C27" s="67">
        <v>6734.06</v>
      </c>
      <c r="D27" s="67">
        <v>11493.32</v>
      </c>
      <c r="E27" s="67">
        <v>4708</v>
      </c>
      <c r="F27" s="67">
        <v>4566</v>
      </c>
      <c r="G27" s="67">
        <v>10015</v>
      </c>
      <c r="S27" s="173"/>
      <c r="T27" s="173"/>
      <c r="U27" s="173"/>
      <c r="V27" s="173"/>
      <c r="W27" s="173"/>
      <c r="X27" s="173"/>
      <c r="Y27" s="173"/>
      <c r="Z27" s="173"/>
    </row>
    <row r="28" spans="1:26" s="174" customFormat="1" ht="12" customHeight="1" x14ac:dyDescent="0.15">
      <c r="A28" s="140" t="s">
        <v>194</v>
      </c>
      <c r="B28" s="54">
        <v>22.567465604983056</v>
      </c>
      <c r="C28" s="54">
        <v>47.002669775219346</v>
      </c>
      <c r="D28" s="54">
        <v>70.674451965084927</v>
      </c>
      <c r="E28" s="54">
        <v>-59</v>
      </c>
      <c r="F28" s="54">
        <v>-3</v>
      </c>
      <c r="G28" s="54">
        <v>119.33858957512045</v>
      </c>
      <c r="S28" s="173"/>
      <c r="T28" s="173"/>
      <c r="U28" s="173"/>
      <c r="V28" s="173"/>
      <c r="W28" s="173"/>
      <c r="X28" s="173"/>
      <c r="Y28" s="173"/>
      <c r="Z28" s="173"/>
    </row>
    <row r="29" spans="1:26" s="174" customFormat="1" ht="12" customHeight="1" x14ac:dyDescent="0.15">
      <c r="A29" s="140" t="s">
        <v>195</v>
      </c>
      <c r="B29" s="67" t="s">
        <v>51</v>
      </c>
      <c r="C29" s="67" t="s">
        <v>51</v>
      </c>
      <c r="D29" s="67" t="s">
        <v>51</v>
      </c>
      <c r="E29" s="67" t="s">
        <v>51</v>
      </c>
      <c r="F29" s="67" t="s">
        <v>51</v>
      </c>
      <c r="G29" s="67" t="s">
        <v>51</v>
      </c>
      <c r="S29" s="173"/>
      <c r="T29" s="173"/>
      <c r="U29" s="173"/>
      <c r="V29" s="173"/>
      <c r="W29" s="173"/>
      <c r="X29" s="173"/>
      <c r="Y29" s="173"/>
      <c r="Z29" s="173"/>
    </row>
    <row r="30" spans="1:26" s="174" customFormat="1" ht="12" customHeight="1" x14ac:dyDescent="0.15">
      <c r="A30" s="140" t="s">
        <v>196</v>
      </c>
      <c r="B30" s="67" t="s">
        <v>51</v>
      </c>
      <c r="C30" s="67" t="s">
        <v>51</v>
      </c>
      <c r="D30" s="67" t="s">
        <v>51</v>
      </c>
      <c r="E30" s="67" t="s">
        <v>51</v>
      </c>
      <c r="F30" s="67" t="s">
        <v>51</v>
      </c>
      <c r="G30" s="67" t="s">
        <v>51</v>
      </c>
      <c r="S30" s="173"/>
      <c r="T30" s="173"/>
      <c r="U30" s="173"/>
      <c r="V30" s="173"/>
      <c r="W30" s="173"/>
      <c r="X30" s="173"/>
      <c r="Y30" s="173"/>
      <c r="Z30" s="173"/>
    </row>
    <row r="31" spans="1:26" s="174" customFormat="1" ht="12" customHeight="1" x14ac:dyDescent="0.15">
      <c r="A31" s="140" t="s">
        <v>197</v>
      </c>
      <c r="B31" s="67">
        <v>80</v>
      </c>
      <c r="C31" s="67">
        <v>64</v>
      </c>
      <c r="D31" s="67">
        <v>95</v>
      </c>
      <c r="E31" s="67">
        <v>43</v>
      </c>
      <c r="F31" s="67">
        <v>33</v>
      </c>
      <c r="G31" s="67">
        <v>71</v>
      </c>
      <c r="S31" s="173"/>
      <c r="T31" s="173"/>
      <c r="U31" s="173"/>
      <c r="V31" s="173"/>
      <c r="W31" s="173"/>
      <c r="X31" s="173"/>
      <c r="Y31" s="173"/>
      <c r="Z31" s="173"/>
    </row>
    <row r="32" spans="1:26" s="174" customFormat="1" ht="12" customHeight="1" x14ac:dyDescent="0.15">
      <c r="A32" s="140" t="s">
        <v>203</v>
      </c>
      <c r="B32" s="67">
        <v>26</v>
      </c>
      <c r="C32" s="67">
        <v>20</v>
      </c>
      <c r="D32" s="67">
        <v>54</v>
      </c>
      <c r="E32" s="67">
        <v>31</v>
      </c>
      <c r="F32" s="67">
        <v>12</v>
      </c>
      <c r="G32" s="67">
        <v>31</v>
      </c>
      <c r="S32" s="173"/>
      <c r="T32" s="173"/>
      <c r="U32" s="173"/>
      <c r="V32" s="173"/>
      <c r="W32" s="173"/>
      <c r="X32" s="173"/>
      <c r="Y32" s="173"/>
      <c r="Z32" s="173"/>
    </row>
    <row r="33" spans="1:26" s="174" customFormat="1" ht="12" customHeight="1" x14ac:dyDescent="0.15">
      <c r="A33" s="167" t="s">
        <v>204</v>
      </c>
      <c r="B33" s="175" t="s">
        <v>51</v>
      </c>
      <c r="C33" s="175" t="s">
        <v>51</v>
      </c>
      <c r="D33" s="175" t="s">
        <v>51</v>
      </c>
      <c r="E33" s="82" t="s">
        <v>51</v>
      </c>
      <c r="F33" s="82" t="s">
        <v>51</v>
      </c>
      <c r="G33" s="82" t="s">
        <v>51</v>
      </c>
      <c r="S33" s="173"/>
      <c r="T33" s="173"/>
      <c r="U33" s="173"/>
      <c r="V33" s="173"/>
      <c r="W33" s="173"/>
      <c r="X33" s="173"/>
      <c r="Y33" s="173"/>
      <c r="Z33" s="173"/>
    </row>
    <row r="34" spans="1:26" ht="12" customHeight="1" x14ac:dyDescent="0.15">
      <c r="A34" s="3" t="s">
        <v>205</v>
      </c>
      <c r="B34" s="119"/>
      <c r="C34" s="119"/>
      <c r="D34" s="119"/>
      <c r="E34" s="119"/>
      <c r="F34" s="119"/>
      <c r="G34" s="119"/>
      <c r="H34" s="119"/>
      <c r="I34" s="119"/>
      <c r="J34" s="119"/>
      <c r="K34" s="119"/>
      <c r="L34" s="119"/>
      <c r="M34" s="119"/>
      <c r="N34" s="119"/>
      <c r="O34" s="119"/>
      <c r="P34" s="119"/>
      <c r="Q34" s="119"/>
      <c r="R34" s="23"/>
    </row>
    <row r="35" spans="1:26" ht="12" customHeight="1" x14ac:dyDescent="0.2">
      <c r="A35" s="23" t="s">
        <v>206</v>
      </c>
      <c r="M35" s="171"/>
      <c r="R35" s="23"/>
    </row>
    <row r="36" spans="1:26" ht="12" customHeight="1" x14ac:dyDescent="0.15">
      <c r="A36" s="23" t="s">
        <v>207</v>
      </c>
      <c r="R36" s="23"/>
    </row>
    <row r="37" spans="1:26" ht="22" customHeight="1" x14ac:dyDescent="0.15">
      <c r="A37" s="261" t="s">
        <v>208</v>
      </c>
      <c r="B37" s="261"/>
      <c r="C37" s="261"/>
      <c r="D37" s="261"/>
      <c r="E37" s="261"/>
      <c r="F37" s="261"/>
      <c r="G37" s="261"/>
      <c r="H37" s="225"/>
      <c r="I37" s="119"/>
      <c r="J37" s="119"/>
      <c r="K37" s="119"/>
      <c r="L37" s="119"/>
      <c r="M37" s="119"/>
      <c r="N37" s="119"/>
      <c r="O37" s="119"/>
      <c r="P37" s="119"/>
      <c r="Q37" s="119"/>
      <c r="R37" s="23"/>
    </row>
    <row r="38" spans="1:26" s="24" customFormat="1" x14ac:dyDescent="0.15">
      <c r="A38" s="23"/>
      <c r="B38" s="23"/>
      <c r="C38" s="23"/>
      <c r="D38" s="23"/>
      <c r="E38" s="23"/>
      <c r="F38" s="23"/>
      <c r="G38" s="23"/>
      <c r="H38" s="23"/>
      <c r="I38" s="23"/>
      <c r="J38" s="23"/>
      <c r="K38" s="23"/>
      <c r="L38" s="23"/>
      <c r="M38" s="23"/>
      <c r="N38" s="23"/>
      <c r="O38" s="23"/>
      <c r="P38" s="23"/>
      <c r="Q38" s="23"/>
      <c r="R38" s="23"/>
    </row>
    <row r="39" spans="1:26" s="24" customFormat="1" x14ac:dyDescent="0.15"/>
    <row r="40" spans="1:26" s="24" customFormat="1" x14ac:dyDescent="0.15"/>
    <row r="41" spans="1:26" s="24" customFormat="1" x14ac:dyDescent="0.15"/>
    <row r="42" spans="1:26" s="24" customFormat="1" x14ac:dyDescent="0.15"/>
    <row r="43" spans="1:26" s="24" customFormat="1" x14ac:dyDescent="0.15"/>
    <row r="44" spans="1:26" s="24" customFormat="1" x14ac:dyDescent="0.15"/>
    <row r="45" spans="1:26" s="24" customFormat="1" x14ac:dyDescent="0.15"/>
    <row r="46" spans="1:26" s="24" customFormat="1" x14ac:dyDescent="0.15"/>
    <row r="47" spans="1:26" s="24" customFormat="1" x14ac:dyDescent="0.15"/>
    <row r="48" spans="1:26" s="24" customFormat="1" x14ac:dyDescent="0.15"/>
    <row r="49" s="24" customFormat="1" x14ac:dyDescent="0.15"/>
    <row r="50" s="24" customFormat="1" x14ac:dyDescent="0.15"/>
    <row r="51" s="24" customFormat="1" x14ac:dyDescent="0.15"/>
    <row r="52" s="24" customFormat="1" x14ac:dyDescent="0.15"/>
    <row r="53" s="24" customFormat="1" x14ac:dyDescent="0.15"/>
    <row r="54" s="24" customFormat="1" x14ac:dyDescent="0.15"/>
    <row r="55" s="24" customFormat="1" x14ac:dyDescent="0.15"/>
    <row r="56" s="24" customFormat="1" x14ac:dyDescent="0.15"/>
    <row r="57" s="24" customFormat="1" x14ac:dyDescent="0.15"/>
    <row r="58" s="24" customFormat="1" x14ac:dyDescent="0.15"/>
    <row r="59" s="24" customFormat="1" x14ac:dyDescent="0.15"/>
    <row r="60" s="24" customFormat="1" x14ac:dyDescent="0.15"/>
    <row r="61" s="24" customFormat="1" x14ac:dyDescent="0.15"/>
    <row r="62" s="24" customFormat="1" x14ac:dyDescent="0.15"/>
    <row r="63" s="24" customFormat="1" x14ac:dyDescent="0.15"/>
    <row r="64" s="24" customFormat="1" x14ac:dyDescent="0.15"/>
    <row r="65" s="24" customFormat="1" x14ac:dyDescent="0.15"/>
    <row r="66" s="24" customFormat="1" x14ac:dyDescent="0.15"/>
    <row r="67" s="24" customFormat="1" x14ac:dyDescent="0.15"/>
    <row r="68" s="24" customFormat="1" x14ac:dyDescent="0.15"/>
    <row r="69" s="24" customFormat="1" x14ac:dyDescent="0.15"/>
    <row r="70" s="24" customFormat="1" x14ac:dyDescent="0.15"/>
    <row r="71" s="24" customFormat="1" x14ac:dyDescent="0.15"/>
    <row r="72" s="24" customFormat="1" x14ac:dyDescent="0.15"/>
    <row r="73" s="24" customFormat="1" x14ac:dyDescent="0.15"/>
    <row r="74" s="24" customFormat="1" x14ac:dyDescent="0.15"/>
    <row r="75" s="24" customFormat="1" x14ac:dyDescent="0.15"/>
    <row r="76" s="24" customFormat="1" x14ac:dyDescent="0.15"/>
    <row r="77" s="24" customFormat="1" x14ac:dyDescent="0.15"/>
    <row r="78" s="24" customFormat="1" x14ac:dyDescent="0.15"/>
    <row r="79" s="24" customFormat="1" x14ac:dyDescent="0.15"/>
    <row r="80" s="24" customFormat="1" x14ac:dyDescent="0.15"/>
    <row r="81" s="24" customFormat="1" x14ac:dyDescent="0.15"/>
  </sheetData>
  <mergeCells count="2">
    <mergeCell ref="A21:G21"/>
    <mergeCell ref="A37:G37"/>
  </mergeCells>
  <pageMargins left="0.25" right="0.25" top="0.75" bottom="0.75" header="0.3" footer="0.3"/>
  <pageSetup scale="81"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C63D9-7E7F-ED48-A4D0-C05737B2F639}">
  <sheetPr>
    <pageSetUpPr fitToPage="1"/>
  </sheetPr>
  <dimension ref="A1:C36"/>
  <sheetViews>
    <sheetView workbookViewId="0">
      <selection activeCell="B4" sqref="A4:B4"/>
    </sheetView>
  </sheetViews>
  <sheetFormatPr baseColWidth="10" defaultColWidth="8.83203125" defaultRowHeight="11" x14ac:dyDescent="0.15"/>
  <cols>
    <col min="1" max="1" width="32.5" style="24" customWidth="1"/>
    <col min="2" max="3" width="40.83203125" style="24" customWidth="1"/>
    <col min="4" max="16384" width="8.83203125" style="24"/>
  </cols>
  <sheetData>
    <row r="1" spans="1:3" s="6" customFormat="1" ht="18" x14ac:dyDescent="0.2">
      <c r="A1" s="21" t="s">
        <v>0</v>
      </c>
      <c r="B1" s="7"/>
      <c r="C1" s="7"/>
    </row>
    <row r="2" spans="1:3" s="1" customFormat="1" ht="18" x14ac:dyDescent="0.2">
      <c r="A2" s="5" t="s">
        <v>1</v>
      </c>
      <c r="B2" s="2"/>
      <c r="C2" s="2"/>
    </row>
    <row r="3" spans="1:3" s="1" customFormat="1" ht="13" x14ac:dyDescent="0.15">
      <c r="A3" s="223"/>
      <c r="B3" s="2"/>
      <c r="C3" s="2"/>
    </row>
    <row r="4" spans="1:3" ht="13" x14ac:dyDescent="0.15">
      <c r="A4" s="164" t="s">
        <v>209</v>
      </c>
      <c r="B4" s="2"/>
      <c r="C4" s="162"/>
    </row>
    <row r="5" spans="1:3" x14ac:dyDescent="0.15">
      <c r="A5" s="263" t="s">
        <v>210</v>
      </c>
      <c r="B5" s="265" t="s">
        <v>211</v>
      </c>
      <c r="C5" s="265"/>
    </row>
    <row r="6" spans="1:3" ht="15.75" customHeight="1" thickBot="1" x14ac:dyDescent="0.2">
      <c r="A6" s="264"/>
      <c r="B6" s="9" t="s">
        <v>212</v>
      </c>
      <c r="C6" s="9" t="s">
        <v>213</v>
      </c>
    </row>
    <row r="7" spans="1:3" ht="15" customHeight="1" thickTop="1" x14ac:dyDescent="0.15">
      <c r="A7" s="176" t="s">
        <v>214</v>
      </c>
      <c r="B7" s="176" t="s">
        <v>215</v>
      </c>
      <c r="C7" s="176" t="s">
        <v>216</v>
      </c>
    </row>
    <row r="8" spans="1:3" ht="25" customHeight="1" x14ac:dyDescent="0.15">
      <c r="A8" s="177" t="s">
        <v>217</v>
      </c>
      <c r="B8" s="178" t="s">
        <v>218</v>
      </c>
      <c r="C8" s="177" t="s">
        <v>219</v>
      </c>
    </row>
    <row r="9" spans="1:3" ht="15" customHeight="1" x14ac:dyDescent="0.15">
      <c r="A9" s="179" t="s">
        <v>220</v>
      </c>
      <c r="B9" s="43" t="s">
        <v>221</v>
      </c>
      <c r="C9" s="43" t="s">
        <v>222</v>
      </c>
    </row>
    <row r="10" spans="1:3" ht="12" customHeight="1" x14ac:dyDescent="0.15">
      <c r="A10" s="23" t="s">
        <v>223</v>
      </c>
      <c r="B10" s="23"/>
      <c r="C10" s="23"/>
    </row>
    <row r="11" spans="1:3" ht="12" customHeight="1" x14ac:dyDescent="0.15">
      <c r="B11" s="23"/>
      <c r="C11" s="23"/>
    </row>
    <row r="12" spans="1:3" ht="12" customHeight="1" x14ac:dyDescent="0.15">
      <c r="A12" s="172" t="s">
        <v>224</v>
      </c>
      <c r="B12" s="23"/>
      <c r="C12" s="26"/>
    </row>
    <row r="13" spans="1:3" ht="12" customHeight="1" x14ac:dyDescent="0.15">
      <c r="A13" s="266" t="s">
        <v>210</v>
      </c>
      <c r="B13" s="268" t="s">
        <v>211</v>
      </c>
      <c r="C13" s="268"/>
    </row>
    <row r="14" spans="1:3" ht="12" customHeight="1" thickBot="1" x14ac:dyDescent="0.2">
      <c r="A14" s="267"/>
      <c r="B14" s="269" t="s">
        <v>212</v>
      </c>
      <c r="C14" s="269"/>
    </row>
    <row r="15" spans="1:3" ht="25" customHeight="1" thickTop="1" x14ac:dyDescent="0.15">
      <c r="A15" s="139" t="s">
        <v>225</v>
      </c>
      <c r="B15" s="262" t="s">
        <v>226</v>
      </c>
      <c r="C15" s="262"/>
    </row>
    <row r="16" spans="1:3" ht="25" customHeight="1" x14ac:dyDescent="0.15">
      <c r="A16" s="180" t="s">
        <v>227</v>
      </c>
      <c r="B16" s="270" t="s">
        <v>228</v>
      </c>
      <c r="C16" s="270"/>
    </row>
    <row r="17" spans="1:3" ht="15" customHeight="1" x14ac:dyDescent="0.15">
      <c r="A17" s="180" t="s">
        <v>229</v>
      </c>
      <c r="B17" s="270" t="s">
        <v>230</v>
      </c>
      <c r="C17" s="270"/>
    </row>
    <row r="18" spans="1:3" ht="25" customHeight="1" x14ac:dyDescent="0.15">
      <c r="A18" s="180" t="s">
        <v>231</v>
      </c>
      <c r="B18" s="270" t="s">
        <v>232</v>
      </c>
      <c r="C18" s="270"/>
    </row>
    <row r="19" spans="1:3" ht="25" customHeight="1" x14ac:dyDescent="0.15">
      <c r="A19" s="180" t="s">
        <v>233</v>
      </c>
      <c r="B19" s="270" t="s">
        <v>234</v>
      </c>
      <c r="C19" s="270"/>
    </row>
    <row r="20" spans="1:3" ht="25" customHeight="1" x14ac:dyDescent="0.15">
      <c r="A20" s="180" t="s">
        <v>235</v>
      </c>
      <c r="B20" s="270" t="s">
        <v>236</v>
      </c>
      <c r="C20" s="270"/>
    </row>
    <row r="21" spans="1:3" ht="15" customHeight="1" x14ac:dyDescent="0.15">
      <c r="A21" s="180" t="s">
        <v>237</v>
      </c>
      <c r="B21" s="270" t="s">
        <v>238</v>
      </c>
      <c r="C21" s="270"/>
    </row>
    <row r="22" spans="1:3" ht="15" customHeight="1" x14ac:dyDescent="0.15">
      <c r="A22" s="180" t="s">
        <v>239</v>
      </c>
      <c r="B22" s="270" t="s">
        <v>240</v>
      </c>
      <c r="C22" s="270"/>
    </row>
    <row r="23" spans="1:3" ht="25" customHeight="1" x14ac:dyDescent="0.15">
      <c r="A23" s="180" t="s">
        <v>241</v>
      </c>
      <c r="B23" s="270" t="s">
        <v>242</v>
      </c>
      <c r="C23" s="270"/>
    </row>
    <row r="24" spans="1:3" ht="25" customHeight="1" x14ac:dyDescent="0.15">
      <c r="A24" s="8" t="s">
        <v>243</v>
      </c>
      <c r="B24" s="271" t="s">
        <v>244</v>
      </c>
      <c r="C24" s="271"/>
    </row>
    <row r="25" spans="1:3" ht="12" customHeight="1" x14ac:dyDescent="0.15">
      <c r="A25" s="23" t="s">
        <v>245</v>
      </c>
      <c r="B25" s="23"/>
      <c r="C25" s="23"/>
    </row>
    <row r="26" spans="1:3" ht="12" customHeight="1" x14ac:dyDescent="0.15">
      <c r="A26" s="23"/>
      <c r="B26" s="23"/>
      <c r="C26" s="23"/>
    </row>
    <row r="27" spans="1:3" ht="12" customHeight="1" x14ac:dyDescent="0.15"/>
    <row r="28" spans="1:3" ht="12" customHeight="1" x14ac:dyDescent="0.15"/>
    <row r="29" spans="1:3" ht="12" customHeight="1" x14ac:dyDescent="0.15"/>
    <row r="30" spans="1:3" ht="12" customHeight="1" x14ac:dyDescent="0.15"/>
    <row r="31" spans="1:3" ht="12" customHeight="1" x14ac:dyDescent="0.15"/>
    <row r="32" spans="1:3" ht="12" customHeight="1" x14ac:dyDescent="0.15"/>
    <row r="33" ht="12" customHeight="1" x14ac:dyDescent="0.15"/>
    <row r="34" ht="12" customHeight="1" x14ac:dyDescent="0.15"/>
    <row r="35" ht="12" customHeight="1" x14ac:dyDescent="0.15"/>
    <row r="36" ht="12" customHeight="1" x14ac:dyDescent="0.15"/>
  </sheetData>
  <mergeCells count="15">
    <mergeCell ref="B22:C22"/>
    <mergeCell ref="B23:C23"/>
    <mergeCell ref="B24:C24"/>
    <mergeCell ref="B16:C16"/>
    <mergeCell ref="B17:C17"/>
    <mergeCell ref="B18:C18"/>
    <mergeCell ref="B19:C19"/>
    <mergeCell ref="B20:C20"/>
    <mergeCell ref="B21:C21"/>
    <mergeCell ref="B15:C15"/>
    <mergeCell ref="A5:A6"/>
    <mergeCell ref="B5:C5"/>
    <mergeCell ref="A13:A14"/>
    <mergeCell ref="B13:C13"/>
    <mergeCell ref="B14:C14"/>
  </mergeCells>
  <pageMargins left="0.25" right="0.25" top="0.75" bottom="0.75" header="0.3" footer="0.3"/>
  <pageSetup scale="89" orientation="portrait" r:id="rId1"/>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C05FF-53DD-9644-A5C8-F6736F3EE742}">
  <sheetPr>
    <pageSetUpPr fitToPage="1"/>
  </sheetPr>
  <dimension ref="A1:D38"/>
  <sheetViews>
    <sheetView workbookViewId="0">
      <selection activeCell="A4" sqref="A4"/>
    </sheetView>
  </sheetViews>
  <sheetFormatPr baseColWidth="10" defaultColWidth="8.83203125" defaultRowHeight="14" x14ac:dyDescent="0.15"/>
  <cols>
    <col min="1" max="1" width="64.83203125" style="182" customWidth="1"/>
    <col min="2" max="2" width="12.5" style="182" customWidth="1"/>
    <col min="3" max="3" width="66" style="182" customWidth="1"/>
    <col min="4" max="16384" width="8.83203125" style="182"/>
  </cols>
  <sheetData>
    <row r="1" spans="1:4" ht="18" customHeight="1" x14ac:dyDescent="0.2">
      <c r="A1" s="21" t="s">
        <v>0</v>
      </c>
      <c r="B1" s="21"/>
      <c r="C1" s="181"/>
    </row>
    <row r="2" spans="1:4" ht="18" customHeight="1" x14ac:dyDescent="0.2">
      <c r="A2" s="183" t="s">
        <v>1</v>
      </c>
      <c r="B2" s="184"/>
      <c r="C2" s="181"/>
    </row>
    <row r="3" spans="1:4" ht="16" x14ac:dyDescent="0.2">
      <c r="A3" s="223"/>
      <c r="B3" s="184"/>
      <c r="C3" s="181"/>
    </row>
    <row r="4" spans="1:4" ht="18" x14ac:dyDescent="0.2">
      <c r="A4" s="185" t="s">
        <v>246</v>
      </c>
      <c r="B4" s="186"/>
      <c r="C4" s="10"/>
    </row>
    <row r="5" spans="1:4" ht="15" customHeight="1" x14ac:dyDescent="0.15">
      <c r="A5" s="272" t="s">
        <v>247</v>
      </c>
      <c r="B5" s="272"/>
      <c r="C5" s="272"/>
    </row>
    <row r="6" spans="1:4" ht="15" customHeight="1" x14ac:dyDescent="0.15">
      <c r="A6" s="187" t="s">
        <v>248</v>
      </c>
      <c r="B6" s="273" t="s">
        <v>249</v>
      </c>
      <c r="C6" s="273"/>
    </row>
    <row r="7" spans="1:4" ht="25.75" customHeight="1" x14ac:dyDescent="0.15">
      <c r="A7" s="188" t="s">
        <v>250</v>
      </c>
      <c r="B7" s="274" t="s">
        <v>251</v>
      </c>
      <c r="C7" s="274"/>
    </row>
    <row r="8" spans="1:4" ht="14.25" customHeight="1" x14ac:dyDescent="0.15">
      <c r="A8" s="189" t="s">
        <v>252</v>
      </c>
      <c r="B8" s="275" t="s">
        <v>253</v>
      </c>
      <c r="C8" s="275"/>
    </row>
    <row r="9" spans="1:4" ht="14.5" customHeight="1" x14ac:dyDescent="0.15">
      <c r="A9" s="190" t="s">
        <v>254</v>
      </c>
      <c r="B9" s="276" t="s">
        <v>255</v>
      </c>
      <c r="C9" s="276"/>
    </row>
    <row r="10" spans="1:4" ht="14.5" customHeight="1" x14ac:dyDescent="0.15">
      <c r="A10" s="191" t="s">
        <v>256</v>
      </c>
      <c r="B10" s="277" t="s">
        <v>257</v>
      </c>
      <c r="C10" s="277"/>
    </row>
    <row r="11" spans="1:4" ht="15" customHeight="1" x14ac:dyDescent="0.15">
      <c r="A11" s="272" t="s">
        <v>258</v>
      </c>
      <c r="B11" s="272"/>
      <c r="C11" s="272"/>
    </row>
    <row r="12" spans="1:4" ht="15" customHeight="1" x14ac:dyDescent="0.15">
      <c r="A12" s="192" t="s">
        <v>248</v>
      </c>
      <c r="B12" s="278" t="s">
        <v>259</v>
      </c>
      <c r="C12" s="278"/>
    </row>
    <row r="13" spans="1:4" ht="14.5" customHeight="1" x14ac:dyDescent="0.15">
      <c r="A13" s="166" t="s">
        <v>260</v>
      </c>
      <c r="B13" s="279" t="s">
        <v>261</v>
      </c>
      <c r="C13" s="279"/>
    </row>
    <row r="14" spans="1:4" ht="14.5" customHeight="1" x14ac:dyDescent="0.15">
      <c r="A14" s="140" t="s">
        <v>262</v>
      </c>
      <c r="B14" s="280" t="s">
        <v>263</v>
      </c>
      <c r="C14" s="280"/>
    </row>
    <row r="15" spans="1:4" ht="14.5" customHeight="1" x14ac:dyDescent="0.15">
      <c r="A15" s="140" t="s">
        <v>264</v>
      </c>
      <c r="B15" s="280" t="s">
        <v>265</v>
      </c>
      <c r="C15" s="280"/>
    </row>
    <row r="16" spans="1:4" ht="14.5" customHeight="1" x14ac:dyDescent="0.15">
      <c r="A16" s="140" t="s">
        <v>266</v>
      </c>
      <c r="B16" s="140" t="s">
        <v>267</v>
      </c>
      <c r="C16" s="140"/>
      <c r="D16" s="194"/>
    </row>
    <row r="17" spans="1:4" ht="14.5" customHeight="1" x14ac:dyDescent="0.15">
      <c r="A17" s="218" t="s">
        <v>268</v>
      </c>
      <c r="B17" s="218" t="s">
        <v>269</v>
      </c>
      <c r="C17" s="218"/>
      <c r="D17" s="194"/>
    </row>
    <row r="18" spans="1:4" ht="14.5" customHeight="1" x14ac:dyDescent="0.15">
      <c r="A18" s="218" t="s">
        <v>270</v>
      </c>
      <c r="B18" s="218" t="s">
        <v>271</v>
      </c>
      <c r="C18" s="218"/>
      <c r="D18" s="194"/>
    </row>
    <row r="19" spans="1:4" ht="14.5" customHeight="1" x14ac:dyDescent="0.15">
      <c r="A19" s="167" t="s">
        <v>272</v>
      </c>
      <c r="B19" s="167" t="s">
        <v>273</v>
      </c>
      <c r="C19" s="167"/>
    </row>
    <row r="20" spans="1:4" ht="15" customHeight="1" x14ac:dyDescent="0.15">
      <c r="A20" s="272" t="s">
        <v>274</v>
      </c>
      <c r="B20" s="272"/>
      <c r="C20" s="272"/>
    </row>
    <row r="21" spans="1:4" ht="28.25" customHeight="1" x14ac:dyDescent="0.15">
      <c r="A21" s="192" t="s">
        <v>248</v>
      </c>
      <c r="B21" s="195" t="s">
        <v>275</v>
      </c>
      <c r="C21" s="193" t="s">
        <v>249</v>
      </c>
    </row>
    <row r="22" spans="1:4" ht="70.5" customHeight="1" x14ac:dyDescent="0.15">
      <c r="A22" s="215" t="s">
        <v>276</v>
      </c>
      <c r="B22" s="215" t="s">
        <v>277</v>
      </c>
      <c r="C22" s="215" t="s">
        <v>278</v>
      </c>
    </row>
    <row r="23" spans="1:4" ht="105.75" customHeight="1" x14ac:dyDescent="0.15">
      <c r="A23" s="216" t="s">
        <v>279</v>
      </c>
      <c r="B23" s="216" t="s">
        <v>280</v>
      </c>
      <c r="C23" s="216" t="s">
        <v>281</v>
      </c>
    </row>
    <row r="24" spans="1:4" ht="27.75" customHeight="1" x14ac:dyDescent="0.15">
      <c r="A24" s="217" t="s">
        <v>282</v>
      </c>
      <c r="B24" s="217" t="s">
        <v>283</v>
      </c>
      <c r="C24" s="217" t="s">
        <v>284</v>
      </c>
    </row>
    <row r="25" spans="1:4" ht="81.75" customHeight="1" x14ac:dyDescent="0.15">
      <c r="A25" s="212" t="s">
        <v>285</v>
      </c>
      <c r="B25" s="213" t="s">
        <v>286</v>
      </c>
      <c r="C25" s="213" t="s">
        <v>287</v>
      </c>
    </row>
    <row r="26" spans="1:4" ht="36" customHeight="1" x14ac:dyDescent="0.15">
      <c r="A26" s="212" t="s">
        <v>288</v>
      </c>
      <c r="B26" s="213" t="s">
        <v>277</v>
      </c>
      <c r="C26" s="213" t="s">
        <v>289</v>
      </c>
      <c r="D26" s="143"/>
    </row>
    <row r="27" spans="1:4" ht="75" customHeight="1" x14ac:dyDescent="0.15">
      <c r="A27" s="212" t="s">
        <v>290</v>
      </c>
      <c r="B27" s="213" t="s">
        <v>291</v>
      </c>
      <c r="C27" s="213" t="s">
        <v>292</v>
      </c>
      <c r="D27" s="143"/>
    </row>
    <row r="28" spans="1:4" ht="36" customHeight="1" x14ac:dyDescent="0.15">
      <c r="A28" s="212" t="s">
        <v>293</v>
      </c>
      <c r="B28" s="213" t="s">
        <v>294</v>
      </c>
      <c r="C28" s="213" t="s">
        <v>295</v>
      </c>
      <c r="D28" s="143"/>
    </row>
    <row r="29" spans="1:4" ht="36" customHeight="1" x14ac:dyDescent="0.15">
      <c r="A29" s="212" t="s">
        <v>307</v>
      </c>
      <c r="B29" s="213" t="s">
        <v>294</v>
      </c>
      <c r="C29" s="213" t="s">
        <v>308</v>
      </c>
      <c r="D29" s="143"/>
    </row>
    <row r="30" spans="1:4" ht="59.25" customHeight="1" x14ac:dyDescent="0.15">
      <c r="A30" s="212" t="s">
        <v>296</v>
      </c>
      <c r="B30" s="213" t="s">
        <v>297</v>
      </c>
      <c r="C30" s="213" t="s">
        <v>298</v>
      </c>
      <c r="D30" s="143"/>
    </row>
    <row r="31" spans="1:4" ht="62.25" customHeight="1" x14ac:dyDescent="0.15">
      <c r="A31" s="214" t="s">
        <v>299</v>
      </c>
      <c r="B31" s="214" t="s">
        <v>300</v>
      </c>
      <c r="C31" s="214" t="s">
        <v>301</v>
      </c>
    </row>
    <row r="32" spans="1:4" ht="12" customHeight="1" x14ac:dyDescent="0.15">
      <c r="A32" s="196" t="s">
        <v>72</v>
      </c>
      <c r="B32" s="197"/>
      <c r="C32" s="198"/>
    </row>
    <row r="33" spans="1:3" ht="12" customHeight="1" x14ac:dyDescent="0.15">
      <c r="A33" s="196" t="s">
        <v>302</v>
      </c>
      <c r="B33" s="197"/>
      <c r="C33" s="198"/>
    </row>
    <row r="34" spans="1:3" ht="12" customHeight="1" x14ac:dyDescent="0.15">
      <c r="A34" s="199" t="s">
        <v>303</v>
      </c>
      <c r="B34" s="200"/>
      <c r="C34" s="181"/>
    </row>
    <row r="35" spans="1:3" ht="12" customHeight="1" x14ac:dyDescent="0.15"/>
    <row r="36" spans="1:3" ht="12" customHeight="1" x14ac:dyDescent="0.15"/>
    <row r="37" spans="1:3" ht="12" customHeight="1" x14ac:dyDescent="0.15"/>
    <row r="38" spans="1:3" ht="12" customHeight="1" x14ac:dyDescent="0.15"/>
  </sheetData>
  <mergeCells count="12">
    <mergeCell ref="A20:C20"/>
    <mergeCell ref="A5:C5"/>
    <mergeCell ref="B6:C6"/>
    <mergeCell ref="B7:C7"/>
    <mergeCell ref="B8:C8"/>
    <mergeCell ref="B9:C9"/>
    <mergeCell ref="B10:C10"/>
    <mergeCell ref="A11:C11"/>
    <mergeCell ref="B12:C12"/>
    <mergeCell ref="B13:C13"/>
    <mergeCell ref="B14:C14"/>
    <mergeCell ref="B15:C15"/>
  </mergeCells>
  <pageMargins left="0.25" right="0.25" top="0.75" bottom="0.75" header="0.3" footer="0.3"/>
  <pageSetup scale="71" orientation="portrait" r:id="rId1"/>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8</vt:i4>
      </vt:variant>
    </vt:vector>
  </HeadingPairs>
  <TitlesOfParts>
    <vt:vector size="8" baseType="lpstr">
      <vt:lpstr>Table 1_TAJ</vt:lpstr>
      <vt:lpstr>Table 2_TAJ</vt:lpstr>
      <vt:lpstr>Table 3_TAJ</vt:lpstr>
      <vt:lpstr>Table 4_TAJ</vt:lpstr>
      <vt:lpstr>Table 5_TAJ</vt:lpstr>
      <vt:lpstr>Table 6_TAJ</vt:lpstr>
      <vt:lpstr>Table 6a_TAJ</vt:lpstr>
      <vt:lpstr>Table 7_TAJ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Berik S. Tankimov</cp:lastModifiedBy>
  <cp:revision/>
  <dcterms:created xsi:type="dcterms:W3CDTF">2023-03-29T03:12:13Z</dcterms:created>
  <dcterms:modified xsi:type="dcterms:W3CDTF">2025-10-27T09:05:35Z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2025-04-08T05:17:46Z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3e6519a6-cd57-465e-bec8-e65754177331</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