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8"/>
  <workbookPr defaultThemeVersion="124226"/>
  <mc:AlternateContent xmlns:mc="http://schemas.openxmlformats.org/markup-compatibility/2006">
    <mc:Choice Requires="x15">
      <x15ac:absPath xmlns:x15ac="http://schemas.microsoft.com/office/spreadsheetml/2010/11/ac" url="/Users/berik/Desktop/SME data analyst 3/2.Working Materials/1.2025 working materials/9.Country Chapter Reports 2025/Pacific/PNG/5.FINAL DATA TABLES AND CHARTS/"/>
    </mc:Choice>
  </mc:AlternateContent>
  <xr:revisionPtr revIDLastSave="0" documentId="13_ncr:1_{86EB8C31-F20D-5844-A7D0-289C4604A99C}" xr6:coauthVersionLast="47" xr6:coauthVersionMax="47" xr10:uidLastSave="{00000000-0000-0000-0000-000000000000}"/>
  <bookViews>
    <workbookView xWindow="0" yWindow="0" windowWidth="40960" windowHeight="23040" tabRatio="671" xr2:uid="{00000000-000D-0000-FFFF-FFFF00000000}"/>
  </bookViews>
  <sheets>
    <sheet name="Table 1_PNG" sheetId="12" r:id="rId1"/>
    <sheet name="Table 2_PNG" sheetId="13" r:id="rId2"/>
    <sheet name="Table 3_PNG" sheetId="14" r:id="rId3"/>
    <sheet name="Table 3a_PNG (NDB)" sheetId="15" r:id="rId4"/>
    <sheet name="Table for CG_PNG" sheetId="20" r:id="rId5"/>
    <sheet name="Table 4_PNG" sheetId="16" r:id="rId6"/>
    <sheet name="Table 5_PNG" sheetId="17" r:id="rId7"/>
    <sheet name="Table 6_PNG" sheetId="18" r:id="rId8"/>
  </sheets>
  <definedNames>
    <definedName name="__MAIN__">#REF!</definedName>
    <definedName name="__spReport__">#REF!</definedName>
    <definedName name="__spReport1__">#REF!</definedName>
    <definedName name="__spReportSign__">#REF!</definedName>
    <definedName name="вп">#REF!</definedName>
    <definedName name="дата">#REF!</definedName>
    <definedName name="КодОтрасли">#REF!</definedName>
    <definedName name="КТ12">#REF!</definedName>
    <definedName name="Страны">#REF!</definedName>
    <definedName name="ф77">#REF!</definedName>
    <definedName name="ьтлодрпд">#REF!</definedName>
    <definedName name="Юрлица">#REF!</definedName>
    <definedName name="o">#REF!</definedName>
    <definedName name="q">#REF!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16" l="1"/>
  <c r="F37" i="13"/>
</calcChain>
</file>

<file path=xl/sharedStrings.xml><?xml version="1.0" encoding="utf-8"?>
<sst xmlns="http://schemas.openxmlformats.org/spreadsheetml/2006/main" count="1769" uniqueCount="447">
  <si>
    <t>Asian Development Bank (ADB) Asia SME Monitor 2025</t>
  </si>
  <si>
    <t>Papua New Guinea</t>
  </si>
  <si>
    <t>Table 1: MSME Definition</t>
  </si>
  <si>
    <t>Sector</t>
  </si>
  <si>
    <t>Item</t>
  </si>
  <si>
    <t>Micro</t>
  </si>
  <si>
    <t>Small</t>
  </si>
  <si>
    <t>Medium</t>
  </si>
  <si>
    <t>Manufacturing, construction, and engineering</t>
  </si>
  <si>
    <t>Annual Sales Turnover</t>
  </si>
  <si>
    <t>Less than K200,000</t>
  </si>
  <si>
    <t>More than K200,000 and less than K5 million</t>
  </si>
  <si>
    <t>More than K5 million and less than K10 million</t>
  </si>
  <si>
    <t>Number of Employees</t>
  </si>
  <si>
    <t>Fewer than 5</t>
  </si>
  <si>
    <t>More than 5 and fewer than 20</t>
  </si>
  <si>
    <t>More than 20 and fewer than 100</t>
  </si>
  <si>
    <t>Assets</t>
  </si>
  <si>
    <t>Agriculture, Tourism, Forestry, Fisheries, Services, and Other Sectors</t>
  </si>
  <si>
    <t>More than 5 and fewer than 40</t>
  </si>
  <si>
    <t>More than 40 and fewer than 100</t>
  </si>
  <si>
    <t>MSME = micro, small, and medium-sized enterprise.</t>
  </si>
  <si>
    <t>Note: MSME definition from SME Policy 2016.</t>
  </si>
  <si>
    <t xml:space="preserve">Annual Turnover </t>
  </si>
  <si>
    <t>Less than K60,000</t>
  </si>
  <si>
    <t>More than K60,000 and less than K250,000</t>
  </si>
  <si>
    <t>More than K250,000 and less than K5 million</t>
  </si>
  <si>
    <t>Fewer than 10</t>
  </si>
  <si>
    <t>10 to 50</t>
  </si>
  <si>
    <t>51 to 100</t>
  </si>
  <si>
    <t>Less than K250,000</t>
  </si>
  <si>
    <t>More than K250,000 but not exceeding K1 million</t>
  </si>
  <si>
    <t>More than K1 million but not exceeding K10 million</t>
  </si>
  <si>
    <t>Source: ADB Asia SME Monitor 2025 database. Data from Small and Medium Enterprise Corporation.</t>
  </si>
  <si>
    <t xml:space="preserve">Table 2: MSME Landscape </t>
  </si>
  <si>
    <t>End of period data</t>
  </si>
  <si>
    <r>
      <t xml:space="preserve">2016 </t>
    </r>
    <r>
      <rPr>
        <b/>
        <vertAlign val="superscript"/>
        <sz val="8"/>
        <rFont val="Arial"/>
        <family val="2"/>
      </rPr>
      <t>1</t>
    </r>
  </si>
  <si>
    <t>NUMBER OF ENTERPRISES</t>
  </si>
  <si>
    <t>Number of enterprises, total</t>
  </si>
  <si>
    <t>...</t>
  </si>
  <si>
    <t>Number of MSMEs</t>
  </si>
  <si>
    <t xml:space="preserve">     Micro</t>
  </si>
  <si>
    <t xml:space="preserve">     Small</t>
  </si>
  <si>
    <t xml:space="preserve">     Medium</t>
  </si>
  <si>
    <t>Number of large enterprises</t>
  </si>
  <si>
    <t>MSME to total (%)</t>
  </si>
  <si>
    <t>MSME growth (%)</t>
  </si>
  <si>
    <r>
      <t>MSMEs by sector</t>
    </r>
    <r>
      <rPr>
        <sz val="8"/>
        <rFont val="Arial"/>
        <family val="2"/>
      </rPr>
      <t xml:space="preserve"> (% share)</t>
    </r>
  </si>
  <si>
    <t>Agriculture, forestry, and fisheries</t>
  </si>
  <si>
    <t>Manufacturing</t>
  </si>
  <si>
    <t>Transportation and communication</t>
  </si>
  <si>
    <t>Construction</t>
  </si>
  <si>
    <t>Wholesale and retail trade</t>
  </si>
  <si>
    <t>Other services</t>
  </si>
  <si>
    <t>Others</t>
  </si>
  <si>
    <r>
      <t xml:space="preserve">Number of MSMEs by region </t>
    </r>
    <r>
      <rPr>
        <sz val="8"/>
        <rFont val="Arial"/>
        <family val="2"/>
      </rPr>
      <t>(% share)</t>
    </r>
  </si>
  <si>
    <t>Capital city (Port Moresby)</t>
  </si>
  <si>
    <t>EMPLOYMENT</t>
  </si>
  <si>
    <t>Number of employment, total</t>
  </si>
  <si>
    <t>Number of employment by MSMEs</t>
  </si>
  <si>
    <t xml:space="preserve">     Micro </t>
  </si>
  <si>
    <t xml:space="preserve">     Small </t>
  </si>
  <si>
    <t xml:space="preserve">     Medium </t>
  </si>
  <si>
    <t>Number of employment by large enterprises</t>
  </si>
  <si>
    <t>MSME employees to total (%)</t>
  </si>
  <si>
    <t>MSME employees growth (%)</t>
  </si>
  <si>
    <t>Share of female employees to total employees (%)</t>
  </si>
  <si>
    <r>
      <t>Number of migrant workers</t>
    </r>
    <r>
      <rPr>
        <vertAlign val="superscript"/>
        <sz val="8"/>
        <rFont val="Arial"/>
        <family val="2"/>
      </rPr>
      <t>2</t>
    </r>
  </si>
  <si>
    <t xml:space="preserve">    of which, Australia</t>
  </si>
  <si>
    <t xml:space="preserve">                    New Zealand</t>
  </si>
  <si>
    <t xml:space="preserve">                    Other countries</t>
  </si>
  <si>
    <r>
      <t xml:space="preserve">Employment by MSMEs by sector </t>
    </r>
    <r>
      <rPr>
        <sz val="8"/>
        <rFont val="Arial"/>
        <family val="2"/>
      </rPr>
      <t>(% share)</t>
    </r>
  </si>
  <si>
    <t>Services (includes transportation and communication, and wholesale and retail trade) and construction</t>
  </si>
  <si>
    <r>
      <t xml:space="preserve">Employment by MSMEs by region </t>
    </r>
    <r>
      <rPr>
        <sz val="8"/>
        <rFont val="Arial"/>
        <family val="2"/>
      </rPr>
      <t>(% share)</t>
    </r>
  </si>
  <si>
    <t>CONTRIBUTION TO GROSS DOMESTIC PRODUCT (GDP)</t>
  </si>
  <si>
    <t>GDP of MSMEs (K million)</t>
  </si>
  <si>
    <t>MSME contribution to GDP (% share)</t>
  </si>
  <si>
    <t>MSME GDP growth (%)</t>
  </si>
  <si>
    <t>MSME labor productivity (K)</t>
  </si>
  <si>
    <t>GROSS VALUE ADDED (GVA)</t>
  </si>
  <si>
    <r>
      <t>GVA (K million, current price)</t>
    </r>
    <r>
      <rPr>
        <vertAlign val="superscript"/>
        <sz val="8"/>
        <rFont val="Arial"/>
        <family val="2"/>
      </rPr>
      <t>3</t>
    </r>
  </si>
  <si>
    <r>
      <t xml:space="preserve">GVA by sector </t>
    </r>
    <r>
      <rPr>
        <sz val="8"/>
        <rFont val="Arial"/>
        <family val="2"/>
      </rPr>
      <t>(K million, current price)</t>
    </r>
    <r>
      <rPr>
        <vertAlign val="superscript"/>
        <sz val="8"/>
        <rFont val="Arial"/>
        <family val="2"/>
      </rPr>
      <t>3</t>
    </r>
  </si>
  <si>
    <t>Mining and quarrying</t>
  </si>
  <si>
    <r>
      <t xml:space="preserve">GVA by sector </t>
    </r>
    <r>
      <rPr>
        <sz val="8"/>
        <rFont val="Arial"/>
        <family val="2"/>
      </rPr>
      <t>(% share)</t>
    </r>
    <r>
      <rPr>
        <vertAlign val="superscript"/>
        <sz val="8"/>
        <rFont val="Arial"/>
        <family val="2"/>
      </rPr>
      <t>3</t>
    </r>
  </si>
  <si>
    <r>
      <t xml:space="preserve">MSME GVA by region </t>
    </r>
    <r>
      <rPr>
        <sz val="8"/>
        <rFont val="Arial"/>
        <family val="2"/>
      </rPr>
      <t>(% share)</t>
    </r>
  </si>
  <si>
    <t>EXPORTS</t>
  </si>
  <si>
    <t>Total export value (K million)</t>
  </si>
  <si>
    <t>Total export growth (%)</t>
  </si>
  <si>
    <t>MSME export value (K)</t>
  </si>
  <si>
    <t>MSME export to total export value (%)</t>
  </si>
  <si>
    <t>MSME export growth (%)</t>
  </si>
  <si>
    <t>IMPORTS</t>
  </si>
  <si>
    <t>Total import value (K million)</t>
  </si>
  <si>
    <t>Total import growth (%)</t>
  </si>
  <si>
    <t>MSME import value (K)</t>
  </si>
  <si>
    <t>MSME import to total import value (%)</t>
  </si>
  <si>
    <t>MSME import growth (%)</t>
  </si>
  <si>
    <r>
      <rPr>
        <vertAlign val="superscript"/>
        <sz val="8"/>
        <rFont val="Arial"/>
        <family val="2"/>
      </rPr>
      <t xml:space="preserve">1 </t>
    </r>
    <r>
      <rPr>
        <sz val="8"/>
        <rFont val="Arial"/>
        <family val="2"/>
      </rPr>
      <t>Data for 2016 is based on the SME Policy 2016 published in March 2016.</t>
    </r>
  </si>
  <si>
    <r>
      <rPr>
        <vertAlign val="superscript"/>
        <sz val="8"/>
        <rFont val="Arial"/>
        <family val="2"/>
      </rPr>
      <t>2</t>
    </r>
    <r>
      <rPr>
        <sz val="8"/>
        <rFont val="Arial"/>
        <family val="2"/>
      </rPr>
      <t xml:space="preserve"> Data obtained from World Bank KNOMAD Bilateral Global Migration Data for 2021.</t>
    </r>
  </si>
  <si>
    <r>
      <rPr>
        <vertAlign val="superscript"/>
        <sz val="8"/>
        <rFont val="Arial"/>
        <family val="2"/>
      </rPr>
      <t xml:space="preserve">3 </t>
    </r>
    <r>
      <rPr>
        <sz val="8"/>
        <rFont val="Arial"/>
        <family val="2"/>
      </rPr>
      <t>General data, not for MSMEs.  The National Statistical Office uses the ISIC (PNGSIC) 2014 revision 4 version for economic sector classification. "Other services" include accommodation and foodservice, finance, real estate, and professional activities.</t>
    </r>
  </si>
  <si>
    <t>Table 3: Bank Credit</t>
  </si>
  <si>
    <t>OPERATING BANKS</t>
  </si>
  <si>
    <t>Number of operating banks, total</t>
  </si>
  <si>
    <t>Private commercial banks</t>
  </si>
  <si>
    <t>Foreign commercial banks</t>
  </si>
  <si>
    <t>Micro banks</t>
  </si>
  <si>
    <t>State-owned development financial institutions</t>
  </si>
  <si>
    <r>
      <t>Credit</t>
    </r>
    <r>
      <rPr>
        <sz val="8"/>
        <rFont val="Arial"/>
        <family val="2"/>
      </rPr>
      <t>*</t>
    </r>
  </si>
  <si>
    <t>Loans outstanding, total (K million)</t>
  </si>
  <si>
    <t>Loans outstanding in domestic currency (K million)</t>
  </si>
  <si>
    <t>Loans outstanding in foreign currency (K million)</t>
  </si>
  <si>
    <t>Loan growth (%)</t>
  </si>
  <si>
    <t>Total bank loans to GDP (%)</t>
  </si>
  <si>
    <t>Lending rate (%, annual average)</t>
  </si>
  <si>
    <t>Gross nonperforming loans (NPLs) (K million)</t>
  </si>
  <si>
    <t>Gross NPLs to total loans (%)</t>
  </si>
  <si>
    <t>Trade finance (K million)**</t>
  </si>
  <si>
    <t>…</t>
  </si>
  <si>
    <r>
      <t>Deposits</t>
    </r>
    <r>
      <rPr>
        <sz val="8"/>
        <rFont val="Arial"/>
        <family val="2"/>
      </rPr>
      <t>*</t>
    </r>
  </si>
  <si>
    <t>Deposits, total (K million)</t>
  </si>
  <si>
    <t xml:space="preserve">Deposits in domestic currency (K million) </t>
  </si>
  <si>
    <t>Deposits in foreign currency (K million)</t>
  </si>
  <si>
    <t>Deposit rate (%, annual average)</t>
  </si>
  <si>
    <r>
      <t>MSME LOANS</t>
    </r>
    <r>
      <rPr>
        <sz val="8"/>
        <rFont val="Arial"/>
        <family val="2"/>
      </rPr>
      <t>*</t>
    </r>
  </si>
  <si>
    <t xml:space="preserve">MSME loans outstanding, total (K million) </t>
  </si>
  <si>
    <t>MSME loans to total loans outstanding (%)</t>
  </si>
  <si>
    <t>MSME loans to GDP (%)</t>
  </si>
  <si>
    <t>MSME loan growth (%)</t>
  </si>
  <si>
    <t>MSME lending rate (%, annual average)</t>
  </si>
  <si>
    <t>Nonperforming MSME loans (NPLs) (K million)</t>
  </si>
  <si>
    <t>MSME NPLs to total MSME loans (%)</t>
  </si>
  <si>
    <t>Number of MSME loan borrowers</t>
  </si>
  <si>
    <t>MSME loan borrowers to total bank borrowers (%)</t>
  </si>
  <si>
    <t>MSME loan rejection rate (% of total applications)</t>
  </si>
  <si>
    <t>Number of MSME savings account in banks</t>
  </si>
  <si>
    <t>Guaranteed MSME loans (K)</t>
  </si>
  <si>
    <t>Non-collateral MSME loans (K)</t>
  </si>
  <si>
    <t>Trade finance to MSMEs (K)</t>
  </si>
  <si>
    <t>Share of MSME trade finance to total trade finance (%)</t>
  </si>
  <si>
    <t>Number of MSMEs using trade finance</t>
  </si>
  <si>
    <r>
      <t xml:space="preserve">MSME loans outstanding by sector </t>
    </r>
    <r>
      <rPr>
        <sz val="8"/>
        <rFont val="Arial"/>
        <family val="2"/>
      </rPr>
      <t>(% share)</t>
    </r>
  </si>
  <si>
    <r>
      <t xml:space="preserve">MSME loans outstanding by region </t>
    </r>
    <r>
      <rPr>
        <sz val="8"/>
        <rFont val="Arial"/>
        <family val="2"/>
      </rPr>
      <t>(% share)</t>
    </r>
  </si>
  <si>
    <t>Other</t>
  </si>
  <si>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</si>
  <si>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</si>
  <si>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</si>
  <si>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</si>
  <si>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</si>
  <si>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</si>
  <si>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</si>
  <si>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t>* Data for commercial banks only.</t>
  </si>
  <si>
    <t>Source: ADB Asia SME Monitor 2025 database. Data from the Bank of Papua New Guinea.</t>
  </si>
  <si>
    <t>Table 3a: Bank Credit - National Development Bank (NDB)</t>
  </si>
  <si>
    <t>MSME LOANS</t>
  </si>
  <si>
    <t>MSME loans outstanding, total (K million)</t>
  </si>
  <si>
    <t xml:space="preserve">    MSME loans (old scheme)</t>
  </si>
  <si>
    <t xml:space="preserve">    MSME loans (new scheme)</t>
  </si>
  <si>
    <t>Commercial loans</t>
  </si>
  <si>
    <t>Guaranteed MSME loans (K million)</t>
  </si>
  <si>
    <r>
      <t xml:space="preserve">MSME loans outstanding by sector </t>
    </r>
    <r>
      <rPr>
        <sz val="8"/>
        <rFont val="Arial"/>
        <family val="2"/>
      </rPr>
      <t>(K million)</t>
    </r>
  </si>
  <si>
    <r>
      <t xml:space="preserve">MSME loans outstanding by region </t>
    </r>
    <r>
      <rPr>
        <sz val="8"/>
        <rFont val="Arial"/>
        <family val="2"/>
      </rPr>
      <t>(K million)</t>
    </r>
  </si>
  <si>
    <t>Southern Region (except Port Moresby)</t>
  </si>
  <si>
    <t>Highlands Region</t>
  </si>
  <si>
    <t>Islands Region</t>
  </si>
  <si>
    <t>Momase Region</t>
  </si>
  <si>
    <r>
      <t xml:space="preserve">MSME loans outstanding by type of use </t>
    </r>
    <r>
      <rPr>
        <sz val="8"/>
        <rFont val="Arial"/>
        <family val="2"/>
      </rPr>
      <t>(K million)</t>
    </r>
  </si>
  <si>
    <r>
      <t xml:space="preserve">MSME loans outstanding by tenor </t>
    </r>
    <r>
      <rPr>
        <sz val="8"/>
        <rFont val="Arial"/>
        <family val="2"/>
      </rPr>
      <t>(K million)</t>
    </r>
  </si>
  <si>
    <t>Note: For 2018 to 2020, MSME loans combined two loan products: (i) micro loans and (ii) credit schemes. In 2021 and after, the NDB introduced a new loan product, MSME loan, with new definition. The transition was completed in 2022.</t>
  </si>
  <si>
    <t>NDB's lending classification by firm size (loan size grouping):</t>
  </si>
  <si>
    <t>Before 2020:</t>
  </si>
  <si>
    <t>(i) MSME loans (micro loans plus credit scemes) for the loan size of less than K10 million.</t>
  </si>
  <si>
    <t>(ii) Commercial loans for the loan size of over K10 million.</t>
  </si>
  <si>
    <t>After 2021:</t>
  </si>
  <si>
    <t>(i) New MSME loans for the loan size of less than K500,000 under the Government Program.</t>
  </si>
  <si>
    <t>(ii) Commercial loans for the loan size of over K500,000 (for large firms).</t>
  </si>
  <si>
    <t>Micro loans are delivered to community-based organizations (CBOs) using microfinance concept and Credit Scheme Facilities.</t>
  </si>
  <si>
    <t>Source: ADB Asia SME Monitor 2025 database. Data from the National Development Bank.</t>
  </si>
  <si>
    <t>Table: Credit Guarantees - Credit Guarantee Corporation</t>
  </si>
  <si>
    <t>CREDIT GUARANTEES - Credit Guarantee Corporation</t>
  </si>
  <si>
    <t>Guaranteed loans outstanding to MSMEs (K)</t>
  </si>
  <si>
    <t xml:space="preserve">   Growth (%)</t>
  </si>
  <si>
    <t>Guaranteed loans approved to MSMEs (K)</t>
  </si>
  <si>
    <t>Guaranteed loans disbursed to MSMEs (K)</t>
  </si>
  <si>
    <t>Number of MSMEs guaranteed</t>
  </si>
  <si>
    <t>MSME access to credit guarantees (% of total MSMEs)</t>
  </si>
  <si>
    <t>Guaranteed MSME loans to total MSME loans (%)</t>
  </si>
  <si>
    <t>Nonperforming guaranteed MSME loans to total guaranteed MSME loans (NPL ratio; %)</t>
  </si>
  <si>
    <t>Source: ADB Asia SME Monitor 2025 database. Data from the Credit Guarantee Corporation.</t>
  </si>
  <si>
    <t>Table 4: Nonbank Finance</t>
  </si>
  <si>
    <t xml:space="preserve">End of period data </t>
  </si>
  <si>
    <t>NUMBER OF NONBANK FINANCE INSTITUTIONS</t>
  </si>
  <si>
    <t>Nonbank Finance Institutions, total</t>
  </si>
  <si>
    <t>Microfinance institutions</t>
  </si>
  <si>
    <t>Credit unions/cooperatives</t>
  </si>
  <si>
    <t>Finance companies</t>
  </si>
  <si>
    <t>Pawnshops</t>
  </si>
  <si>
    <t>Leasing companies</t>
  </si>
  <si>
    <t>Factoring companies</t>
  </si>
  <si>
    <t>Insurance companies</t>
  </si>
  <si>
    <t>MICROFINANCE INSTITUTIONS</t>
  </si>
  <si>
    <t>Financing outstanding, total (K million)</t>
  </si>
  <si>
    <t xml:space="preserve">      Growth (%)</t>
  </si>
  <si>
    <t xml:space="preserve">Total financing to GDP (%) </t>
  </si>
  <si>
    <t>Annual lending rate (%, on average)</t>
  </si>
  <si>
    <t>Savings (K million)</t>
  </si>
  <si>
    <t>Number of customers financed, total</t>
  </si>
  <si>
    <r>
      <t xml:space="preserve">Financing outstanding by sector </t>
    </r>
    <r>
      <rPr>
        <sz val="8"/>
        <rFont val="Arial"/>
        <family val="2"/>
      </rPr>
      <t>(% share)</t>
    </r>
  </si>
  <si>
    <r>
      <t xml:space="preserve">Financing outstanding by region </t>
    </r>
    <r>
      <rPr>
        <sz val="8"/>
        <rFont val="Arial"/>
        <family val="2"/>
      </rPr>
      <t>(% share)</t>
    </r>
  </si>
  <si>
    <t>CREDIT UNIONS AND COOPERATIVES</t>
  </si>
  <si>
    <t>FINANCE COMPANIES</t>
  </si>
  <si>
    <t>Annual financing rate (%, on average)</t>
  </si>
  <si>
    <t>Gross nonperforming financing (NPFs) (K million)</t>
  </si>
  <si>
    <t>Gross NPFs to total financing (%)</t>
  </si>
  <si>
    <t>Building and construction</t>
  </si>
  <si>
    <t>Electricity, Gas and water supply</t>
  </si>
  <si>
    <t>Renting and business service activities</t>
  </si>
  <si>
    <t>Hotels,restaurant and tourism activities</t>
  </si>
  <si>
    <t>Sources: ADB Asia SME Monitor 2025 database. Data from the Bank of Papua New Guinea.</t>
  </si>
  <si>
    <t>Table 5: Capital Markets</t>
  </si>
  <si>
    <t>EQUITY MARKET</t>
  </si>
  <si>
    <t xml:space="preserve">Main Board </t>
  </si>
  <si>
    <t>Index: PNG Exchange</t>
  </si>
  <si>
    <t>Market capitalization (K mil)</t>
  </si>
  <si>
    <t xml:space="preserve">  Growth (%)</t>
  </si>
  <si>
    <t>Trading value (K mil)</t>
  </si>
  <si>
    <t>Trading volume (million shares)</t>
  </si>
  <si>
    <t>Number of listed companies</t>
  </si>
  <si>
    <t>Number of IPOs</t>
  </si>
  <si>
    <t>Number of delisted companies</t>
  </si>
  <si>
    <t>Source: ADB Asia SME Monitor 2025 database. Data extracted from ADB Asia SME Finance Monitor 2014.</t>
  </si>
  <si>
    <r>
      <t>Note: Papua New Guinea Stock Exchange (PNGX) until 2019 was known as the Port Moresby Stock Exchange. The exchange is currently redeveloping its market, which will include the introduction of an SME platform, new listing requirements for its main board, voluntary environmental, social, and governance (ESG) reporting, and introduction of a corporate debt market including sustainability bonds.</t>
    </r>
    <r>
      <rPr>
        <vertAlign val="superscript"/>
        <sz val="8"/>
        <color theme="1"/>
        <rFont val="Arial"/>
        <family val="2"/>
      </rPr>
      <t>1</t>
    </r>
    <r>
      <rPr>
        <sz val="8"/>
        <color theme="1"/>
        <rFont val="Arial"/>
        <family val="2"/>
      </rPr>
      <t xml:space="preserve"> As a result, data is not readily available.</t>
    </r>
  </si>
  <si>
    <r>
      <rPr>
        <vertAlign val="superscript"/>
        <sz val="8"/>
        <rFont val="Arial"/>
        <family val="2"/>
      </rPr>
      <t>1</t>
    </r>
    <r>
      <rPr>
        <sz val="8"/>
        <rFont val="Arial"/>
        <family val="2"/>
      </rPr>
      <t xml:space="preserve"> https://sseinitiative.org/stock-exchange/pngx/</t>
    </r>
  </si>
  <si>
    <t>Table 6: Policies and Regulations</t>
  </si>
  <si>
    <t>Regulations</t>
  </si>
  <si>
    <t>Name</t>
  </si>
  <si>
    <t>Outline</t>
  </si>
  <si>
    <t>Small and Medium Enterprises Corporation Act 2014</t>
  </si>
  <si>
    <t xml:space="preserve">The act promotes development and growth of small and medium-sized enterprises (SMEs). It established the SME Corporation with the legal mandate to address agendas relating to  SMEs. It facilitates SME growth and development  and provides government support for private sector growth. </t>
  </si>
  <si>
    <t>Investment Promotion Act 1992</t>
  </si>
  <si>
    <t>The act establishes the Investment Promotion Authority (IPA) that includes the Companies Office and Intellectual Property Office. It also identifies export markets and disseminates investor-related information about the country.</t>
  </si>
  <si>
    <t>Cooperative Societies Act 1982</t>
  </si>
  <si>
    <r>
      <t>The act establishes the Office of the Cooperative Societies</t>
    </r>
    <r>
      <rPr>
        <sz val="8"/>
        <rFont val="Calibri"/>
        <family val="2"/>
      </rPr>
      <t>—</t>
    </r>
    <r>
      <rPr>
        <sz val="8"/>
        <rFont val="Arial"/>
        <family val="2"/>
      </rPr>
      <t xml:space="preserve">to mobilize landowners to participate collectively as a community in various agriculture cooperatives, stimulate the economy with cooperative retail stores, among others. Unlike the IPA, the Cooperatives Societies remains under the Department of Commerce and Industry. </t>
    </r>
  </si>
  <si>
    <t xml:space="preserve">National Institute of Standards and Industrial Technology Act 1993 </t>
  </si>
  <si>
    <t>The Institute provides national technical infrastructure and provides technical support for commerce, trade and industrial development on standardization, quality assurance and conformity assessment. It provides technical support to enforce government technical regulations and standards pertaining to the quality, safety, health, environmental protection and consumer protection. The Institute also holds legal custody and maintains all  National Reference and Physical Measurement Standards in the country.</t>
  </si>
  <si>
    <t>Industrial Corporation Development Center Act 1990</t>
  </si>
  <si>
    <t>The act establishes the Industrial Centers Development Corporation, which is responsible for the overall planning and implementation of the government's industrial centers development program in accordance with government policies on industrial development. The Corporation is mandated to formulate and implement strategies to facilitate industrial development across the country.</t>
  </si>
  <si>
    <t>Tourism Promotions Authority Act 1993</t>
  </si>
  <si>
    <t>The act establishes the Tourism Promotions Authority, the focal agency responsible for formulating and implementing tourism policy. It also repeals the previous Tourism Development Corporation Act of 1990.</t>
  </si>
  <si>
    <t>Companies Act 2022</t>
  </si>
  <si>
    <t>The act amends the 1997 and 2014 Companies Acts, providing updated guidelines for the Investment Promotion Authority (IPA) to regulate and monitor companies established in the country. It also requires existing companies to re-register, which would then be used by the IPA to further improve its services.</t>
  </si>
  <si>
    <t>Business Names Act 2014</t>
  </si>
  <si>
    <t>The act repeals the Business Names Act (Chapter 145), which allows for registration of business names by individuals or groups of people.</t>
  </si>
  <si>
    <t>Securities Commissions Act 2015</t>
  </si>
  <si>
    <t>The act establishes the Securities Commission, whose parimary role is to regulate capital markets and practices relating to the offering of securities and derivatives to the public.</t>
  </si>
  <si>
    <t xml:space="preserve">Trade Marks Act </t>
  </si>
  <si>
    <t>The act creates the Office of the Registrar of Trade Marks, which is overall manager of trademark registration in the country, and enables the Registrar to arbitrate cases relating to trademarks.</t>
  </si>
  <si>
    <t>Copyright and Neighboring Rights Act 2000</t>
  </si>
  <si>
    <t>The act provides updated regulatory powers for the government to protect copyright and neighboring rights, and repeals the Copyright Act of 1978.</t>
  </si>
  <si>
    <t>Patents and Industrial Designs Act 2000</t>
  </si>
  <si>
    <t>The act creates the Office of the Registrar of Patents and Industrial Designs and provides guidelines to protect industrial property rights, namely patents, industrial designs and geographical indications.</t>
  </si>
  <si>
    <t>National Procurement Act 2021</t>
  </si>
  <si>
    <t>The act amends the 2018 Act, which centrlizes all government procurement policies and guidelines, creates the National Procurement Commission, and provides guidelines covering  business participation in government contracts.</t>
  </si>
  <si>
    <t xml:space="preserve">Income Tax Act 1959 (amendments to the act in 2019 to cater for the SBT) </t>
  </si>
  <si>
    <t>The act creates the Commissioner General of Internal Revenue, which is in charge of implementing strategies for tax collection in the country. The act also provides guidelines on tax exemptions for specific economic activities.</t>
  </si>
  <si>
    <t>Business Groups Incorporation Act 2022</t>
  </si>
  <si>
    <t>The act amends the Business Group Incorporation Act (Chapter 144) to reform the law relating to incorporated business groups to combat money laundering, provide guidelines for better internal governance, and to facilitate online filing.</t>
  </si>
  <si>
    <t>Capital Markets Act 2015</t>
  </si>
  <si>
    <t>The act provides legal basis for regulating capital markets and practices relating to the offering of securities to the public, trading of derivatives, and financial products as stipulated in the law.</t>
  </si>
  <si>
    <t>Central Depositories Act 2015</t>
  </si>
  <si>
    <t>The act establishes a Central Depository for the regulation of deposit, holding, withdrawal, and dealings in securities, and to provide guidelines for the law's implementation.</t>
  </si>
  <si>
    <t xml:space="preserve">Customs Tariff Act 1990 </t>
  </si>
  <si>
    <t>Deals with customs duties on imports and exports, which can impact SMEs engaged in international trade.</t>
  </si>
  <si>
    <t xml:space="preserve">Labour and Employment Act 1978 </t>
  </si>
  <si>
    <t>Governs employment relationships, including minimum wages, working conditions, and employment rights, which can impact SMEs as employers.</t>
  </si>
  <si>
    <t xml:space="preserve">Small Business Development Corporation Act 2015 </t>
  </si>
  <si>
    <t>This legislation establishes the Small Business Development Corporation, which provides support services to SMEs, including access to finance, training, and business advisory services.</t>
  </si>
  <si>
    <t xml:space="preserve">Informal Economy Development and Management Act 2013 </t>
  </si>
  <si>
    <t>Addresses the informal economy, which includes many SMEs, by providing a framework for their recognition, regulation, and support.</t>
  </si>
  <si>
    <t>Regulators and Policymakers</t>
  </si>
  <si>
    <t>Responsibility</t>
  </si>
  <si>
    <t>Department of Commerce and Industry (DCI)</t>
  </si>
  <si>
    <t xml:space="preserve">DCI is responsible for deriving policies for the Ministry of Commerce and Industry. It is also responsible for drawing up roadmaps and sector plans for economic subsectors. </t>
  </si>
  <si>
    <t>SME Corporation (SMEC)</t>
  </si>
  <si>
    <t>SMEC is responsible for the development and growth of MSMEs. Its main functions are (i) training and capacity building; (ii) business development services; (iii) program research; and (iv) monitoring and evaluation.</t>
  </si>
  <si>
    <t>Investment Promotion Authority (IPA)</t>
  </si>
  <si>
    <t>The IPA is responsible for (i) business registration; (ii) regulation and certification; (iii) export promotion; and (iv) investor servicing.</t>
  </si>
  <si>
    <t>National Institute of Standards and Industrial Technology (NISIT)</t>
  </si>
  <si>
    <t>NISIT is the National Standards Body responsible for overseeing to standardization, quality assurance and conformity assessment activities. Enacted as an Act of Parliament in 1993, the Institute began operations in 1994 and is responsible for (i) developing standards (ISO conformity); (ii) research; (iii) capacity building; and (iv) education about standards.</t>
  </si>
  <si>
    <t>Department of Agriculture and Livestock (DAL)</t>
  </si>
  <si>
    <t>DAL is responsible for planning and implementing policies to further agricultural development.</t>
  </si>
  <si>
    <t>Tourism Promotions Authority (TPA)</t>
  </si>
  <si>
    <t>The TPA is responsible for developing the tourism sector as another source of livelihood for citizens.</t>
  </si>
  <si>
    <t>Center for Excellence in Financial Inclusion (CEFI)</t>
  </si>
  <si>
    <t xml:space="preserve">CEFI is an initiative of the Bank of Papua New Guinea and the Microfinance Expansion Project (MEP). CEFI was established as an Association incorporated under the IPA Act and officially endorsed by the country's National Executive Council as the umbrella organization to coordinate, advocate and monitor all financial inclusion activities. </t>
  </si>
  <si>
    <t>Industrial Centers Development Corporation (ICDC)</t>
  </si>
  <si>
    <t xml:space="preserve">ICDC is under the Ministry of Commerce and Industry. Created by an Act of Parliament in 1990, it was responsible for the development and management of Industrial Centers or business infrastructure and facilities.  </t>
  </si>
  <si>
    <t xml:space="preserve">Securities Commission of PNG (SCPNG) </t>
  </si>
  <si>
    <t>SCPNG regulates the country's capital markets.</t>
  </si>
  <si>
    <t>National Procurement Commission (NPC)</t>
  </si>
  <si>
    <t xml:space="preserve">NPC has many responsibilities. Under the SME Policy 2016, all government contracts  valued below K10 million should be reserved for local SMEs only. All government contracts greater than K10 million and granted to a foreign business needs to subcontract at leasr 50% to local business. The NPC is responsible to ensure government requirements are implemented, to undertake timely, fair, competitive, transparent, nondiscriminatory, and cost-effective procurements for and on behalf of the State, including public and statutory bodies. </t>
  </si>
  <si>
    <t>Internal Revenue Commission (IRC)</t>
  </si>
  <si>
    <t>IRC is responsible for the country's tax collection.</t>
  </si>
  <si>
    <t>Bank of the Papua New Guinea (BPNG)</t>
  </si>
  <si>
    <t>The central bank, BPNG is responsible for implementing effective monetary policy, maintaining a sound financial system, and enact policies that promote economic growth and macroeconomic stability.</t>
  </si>
  <si>
    <t>Policies</t>
  </si>
  <si>
    <t>Responsible Entity</t>
  </si>
  <si>
    <t>SME Policy 2016</t>
  </si>
  <si>
    <t>DCI, SMEC</t>
  </si>
  <si>
    <t>The objective of the SME Policy 2016 is to support and grow the SME sector in order to create new employment opportunities, achieve sustainable economic growth outside the resources sector, and achieve a fair and equitable distribution of wealth through majority citizen ownership of business activity. It sets ambitious goals for 2030:</t>
  </si>
  <si>
    <t>(i)</t>
  </si>
  <si>
    <t>Grow SMEs from 49,500 to 500,000</t>
  </si>
  <si>
    <t>(ii)</t>
  </si>
  <si>
    <t>Grow formal employment from 290,000 to 2 million</t>
  </si>
  <si>
    <t>(iii)</t>
  </si>
  <si>
    <t>Reduce unemployment from 84% to 49%</t>
  </si>
  <si>
    <t>(iv)</t>
  </si>
  <si>
    <t>Increase citizen control over the formal economy from 10% to 70%</t>
  </si>
  <si>
    <t>(v)</t>
  </si>
  <si>
    <t>Increase SME contribution to GDP from 10% to 50%</t>
  </si>
  <si>
    <t>(vi)</t>
  </si>
  <si>
    <t xml:space="preserve">Increase per capita income from $2,000 to $9,600 </t>
  </si>
  <si>
    <r>
      <t>Medium-Term Development Plan 2018</t>
    </r>
    <r>
      <rPr>
        <sz val="8"/>
        <rFont val="Calibri"/>
        <family val="2"/>
      </rPr>
      <t>–</t>
    </r>
    <r>
      <rPr>
        <sz val="8"/>
        <rFont val="Arial"/>
        <family val="2"/>
      </rPr>
      <t>2022</t>
    </r>
  </si>
  <si>
    <t>Ministry of National Planning and Monitoring</t>
  </si>
  <si>
    <t>The overall goal of the development plan is to secure the future of Papua New Guineans by implementing strategies for inclusive economic growth. The key objectives of the plan are as follows:</t>
  </si>
  <si>
    <t>Increase internal revenue on a sustainable basis to secure sufficient resources from domestic tax collections, non-tax revenues and export earnings.</t>
  </si>
  <si>
    <t>Increase training, capacity and employment opportunities for citizens.</t>
  </si>
  <si>
    <t>Increase local ownership and benefits in the formal business sector.</t>
  </si>
  <si>
    <t>Improve quality of service delivery in rural districts across the country.</t>
  </si>
  <si>
    <t>Create a safe and competitive environment to attract foreign and domestic investment.</t>
  </si>
  <si>
    <t>Support provinces and districts to generate sustainable internal revenue.</t>
  </si>
  <si>
    <t>(vii)</t>
  </si>
  <si>
    <t>Manage sustainable population growth and promote family planning.</t>
  </si>
  <si>
    <t>(viii)</t>
  </si>
  <si>
    <t>Improve evidence-based planning process.</t>
  </si>
  <si>
    <r>
      <t>Agriculture Medium Term Development Plan 2020</t>
    </r>
    <r>
      <rPr>
        <sz val="8"/>
        <rFont val="Calibri"/>
        <family val="2"/>
      </rPr>
      <t>–</t>
    </r>
    <r>
      <rPr>
        <sz val="8"/>
        <rFont val="Arial"/>
        <family val="2"/>
      </rPr>
      <t>2022</t>
    </r>
  </si>
  <si>
    <t>DAL</t>
  </si>
  <si>
    <t>The agriculture development plan aligns with the MTDP and is targeted to improve the agriculture sector in PNG. The goals of the development plan are as follows:</t>
  </si>
  <si>
    <t>Create a world-class agriculture &amp; livestock sector that is responsive to international and domestic markets for a diverse range of products.</t>
  </si>
  <si>
    <t>Provide policy and administrative support for improved performance of the agriculture sector in PNG.</t>
  </si>
  <si>
    <t>Increase production to encourage participation of all stakeholders, increase incomes, contribute to the government's economic and social policy goals, and uplift the livelihood potential of small-scale farmers and other minor participants. It covers palm oil, coffee, cocoa, coconut, rubber, spices, rice, livestock, fresh fruits and vegetables.</t>
  </si>
  <si>
    <t>Provide access to safe and nutrient food in sufficient quality and quality to improve and maintain a healthy and active life of all people in the country.</t>
  </si>
  <si>
    <t>National Government Tourism Policy 1993</t>
  </si>
  <si>
    <t>TPA</t>
  </si>
  <si>
    <t>The policy aims to involve relevant stakeholders in the development of the tourism industry in the country. The development objectives of the policy are as follows:</t>
  </si>
  <si>
    <t>Undetake intensive development of tourism in PNG and generate foreign exchange earnings.</t>
  </si>
  <si>
    <t>Increase employment opportunities.</t>
  </si>
  <si>
    <t>Enhance the tourist product by creating and sustaining a range of quality leisure experiences for visitors in the country.</t>
  </si>
  <si>
    <t>Maximize tourist satisfaction by creating and sustaining viable and growing tourism industry.</t>
  </si>
  <si>
    <t>Maximize economic benefits by using tourism growth as a means of expanding the number and range of facilities available to residents of the country.</t>
  </si>
  <si>
    <t>SME Accelerator Program</t>
  </si>
  <si>
    <t>BPNG</t>
  </si>
  <si>
    <t>SME Accelerator Program was established to address impediments to MSME growth, access to finance and promote innovations. The program includes credit guarantees provided by the Credit Guarantee Corporation (CGC), which ensures that credit risk is shared by the CGC and participating financial institutions so institutions are encouraged to make credit available to MSMEs.</t>
  </si>
  <si>
    <t>National Financial Inclusion Policy (January 2019)</t>
  </si>
  <si>
    <t>BPNG and CEFI</t>
  </si>
  <si>
    <t>The policy seeks to deliver on its Mission of promoting financial inclusion for Papua New Guineans through addressing the following priority areas:</t>
  </si>
  <si>
    <r>
      <t>Digital Financial Services</t>
    </r>
    <r>
      <rPr>
        <sz val="8"/>
        <rFont val="Calibri"/>
        <family val="2"/>
      </rPr>
      <t>—</t>
    </r>
    <r>
      <rPr>
        <sz val="8"/>
        <rFont val="Arial"/>
        <family val="2"/>
      </rPr>
      <t xml:space="preserve">To continue to actively support innovative use of technology for scaling up financial access and promotion of expansion of digital finance services to reach remote parts of the country. </t>
    </r>
  </si>
  <si>
    <r>
      <t xml:space="preserve">Inclusive Insurance  </t>
    </r>
    <r>
      <rPr>
        <sz val="8"/>
        <rFont val="Calibri"/>
        <family val="2"/>
      </rPr>
      <t>—</t>
    </r>
    <r>
      <rPr>
        <sz val="8"/>
        <rFont val="Arial"/>
        <family val="2"/>
      </rPr>
      <t xml:space="preserve"> To expand micro insurance to reach 1.5m people. </t>
    </r>
  </si>
  <si>
    <r>
      <t xml:space="preserve">Financial Literacy and Financial Education  </t>
    </r>
    <r>
      <rPr>
        <sz val="8"/>
        <rFont val="Calibri"/>
        <family val="2"/>
      </rPr>
      <t>—</t>
    </r>
    <r>
      <rPr>
        <sz val="8"/>
        <rFont val="Arial"/>
        <family val="2"/>
      </rPr>
      <t xml:space="preserve"> To build on gains in financial education and extend it to educational institutions such as technical colleges, secondary and primary schools. </t>
    </r>
  </si>
  <si>
    <t xml:space="preserve">Financial Consumer Protection  - To introduce and implement a consumer protection framework for regulated financial institutions. </t>
  </si>
  <si>
    <r>
      <t xml:space="preserve">Informal Economy and Agricultural Finance  </t>
    </r>
    <r>
      <rPr>
        <sz val="8"/>
        <rFont val="Calibri"/>
        <family val="2"/>
      </rPr>
      <t>—</t>
    </r>
    <r>
      <rPr>
        <sz val="8"/>
        <rFont val="Arial"/>
        <family val="2"/>
      </rPr>
      <t xml:space="preserve"> To enhance access to and usage of finance for enterprises in the informal economy including agriculture. </t>
    </r>
  </si>
  <si>
    <r>
      <t xml:space="preserve">SME Finance  </t>
    </r>
    <r>
      <rPr>
        <sz val="8"/>
        <rFont val="Calibri"/>
        <family val="2"/>
      </rPr>
      <t>—</t>
    </r>
    <r>
      <rPr>
        <sz val="8"/>
        <rFont val="Arial"/>
        <family val="2"/>
      </rPr>
      <t xml:space="preserve"> To enhance access to and usage of finance for Small and Medium Enterprises (SMEs). </t>
    </r>
  </si>
  <si>
    <r>
      <t xml:space="preserve">Resources Sector Engagement  </t>
    </r>
    <r>
      <rPr>
        <sz val="8"/>
        <rFont val="Calibri"/>
        <family val="2"/>
      </rPr>
      <t>—</t>
    </r>
    <r>
      <rPr>
        <sz val="8"/>
        <rFont val="Arial"/>
        <family val="2"/>
      </rPr>
      <t xml:space="preserve"> To leverage opportunities within the resources sector to advance financial inclusion. </t>
    </r>
  </si>
  <si>
    <r>
      <t xml:space="preserve">Data Collection and Dissemination  </t>
    </r>
    <r>
      <rPr>
        <sz val="8"/>
        <rFont val="Calibri"/>
        <family val="2"/>
      </rPr>
      <t>—</t>
    </r>
    <r>
      <rPr>
        <sz val="8"/>
        <rFont val="Arial"/>
        <family val="2"/>
      </rPr>
      <t xml:space="preserve"> To continue regular collection of financial inclusion data and publish it for policy makers and commercial service providers to identify key dimensions and opportunities in Papua New Guinea. </t>
    </r>
  </si>
  <si>
    <t>(ix)</t>
  </si>
  <si>
    <r>
      <t xml:space="preserve">Government Engagement </t>
    </r>
    <r>
      <rPr>
        <sz val="8"/>
        <rFont val="Calibri"/>
        <family val="2"/>
      </rPr>
      <t>—</t>
    </r>
    <r>
      <rPr>
        <sz val="8"/>
        <rFont val="Arial"/>
        <family val="2"/>
      </rPr>
      <t xml:space="preserve"> To promote the integration of financial inclusion in Local and National Government planning and implementation processes. </t>
    </r>
  </si>
  <si>
    <t>Third National Financial Inclusion Strategy Strategy 2023 - 2027 (April 2023)</t>
  </si>
  <si>
    <t>The strategy set six strategic objectives:</t>
  </si>
  <si>
    <t>Build financial competency through financial literacy and education.</t>
  </si>
  <si>
    <t>Strengthen an enabling policy and regulatory environment conducive for innovation and to promote the growth of inclusive green finance.</t>
  </si>
  <si>
    <t xml:space="preserve">Develop efficient digital infrastructure. </t>
  </si>
  <si>
    <t xml:space="preserve">Promote effective public and private sector engagement. </t>
  </si>
  <si>
    <t xml:space="preserve">Enabling environment for inclusive green finance. </t>
  </si>
  <si>
    <t xml:space="preserve">Deepen financial service delivery harnessing new emerging technology. </t>
  </si>
  <si>
    <t>Financial Sector Development Strategy 2018 - 2030</t>
  </si>
  <si>
    <t>Ministry of Treasury</t>
  </si>
  <si>
    <t>The policy provides strategic direction on how to develop Papua New Guinea's financial services sector to a higher level. It identifies four critical strategic areas, which are integrated in the framework for policy implementation:</t>
  </si>
  <si>
    <t>Architecture of financial sector regulatory and supervisory arrangements</t>
  </si>
  <si>
    <t>Development of government bond and capital markets</t>
  </si>
  <si>
    <t>Development of the national payments system</t>
  </si>
  <si>
    <t>Financial inclusion</t>
  </si>
  <si>
    <t>Medium-Term Development Plan 2023-2027</t>
  </si>
  <si>
    <t>Government</t>
  </si>
  <si>
    <t>The Policy aims to develop the MSME sector to increase National revenue, create employment, empower local entrepreneurs while contributing to improving quality of people’s lives.</t>
  </si>
  <si>
    <t>Economic Sub-sector development plan 2023-2027</t>
  </si>
  <si>
    <t>Ministry of Commerce and Industry</t>
  </si>
  <si>
    <t>This is the first Economic Sub-Sector Plan for the Ministry of Commerce and Industry. The primary objective is to stimulate growth and stability across the economic sub-sector under the Ministry's mandate, including downstream processing, MSMEs, trade and investment, national business protection and effective management and coordination.</t>
  </si>
  <si>
    <t>Ministry of Information and Communication Technology</t>
  </si>
  <si>
    <t xml:space="preserve">The Plan proposes to digitally transform all of public services and make services:
(i) fast, simple and clear for the people;
(ii) transparent and efficient by government;
(iii) increase government revenue generation through the uptake of SME and foreign direct investments; 
(iv) grow the digital economy </t>
  </si>
  <si>
    <t xml:space="preserve">National Industrial Development Policy 2010-2030 </t>
  </si>
  <si>
    <t>This policy aims to promote industrial development, which can benefit SMEs by creating a conducive business environment and providing support for innovation and technology transfer.</t>
  </si>
  <si>
    <t xml:space="preserve">National Competition Policy 2016 </t>
  </si>
  <si>
    <t>Aims to promote competition and prevent anti-competitive behavior, which can benefit SMEs by creating a level playing field in the market.</t>
  </si>
  <si>
    <t>MSME Policy 2022</t>
  </si>
  <si>
    <t xml:space="preserve">SMEC, MCI </t>
  </si>
  <si>
    <t xml:space="preserve">(iv) </t>
  </si>
  <si>
    <t xml:space="preserve">The policy mission is to develop the capacity of the MSME sector to drive growth, increase national income, create employment, stimulate entrepreneurship, and improve the quality of lives of citizens </t>
  </si>
  <si>
    <t>Generate 50,000 active MSMEs</t>
  </si>
  <si>
    <t xml:space="preserve">Create an additional 500,000 jobs in the formal MSME sector. </t>
  </si>
  <si>
    <t>Place at least 50 percent of the PNG's economy under the control and ownership of its citizens</t>
  </si>
  <si>
    <t xml:space="preserve">MSMEs to account for 20 percent of PNGs GDP </t>
  </si>
  <si>
    <t>MSME Mid Term Development Plan 2023 - 2027</t>
  </si>
  <si>
    <t xml:space="preserve">The objective of the MSME MTDP 2023-2027 is to set a development roadmap for the MSME sector supporting  the Vision, Mission and Goals of the MSME Policy 2022 for the next 5 years. </t>
  </si>
  <si>
    <t>The Manufacturing Policy 2024</t>
  </si>
  <si>
    <t>DCI</t>
  </si>
  <si>
    <t xml:space="preserve">The primary goal of the Manufacturing Policy is to create value chains of international standards in the economc resource sector. The primary intent of this Policy is to: </t>
  </si>
  <si>
    <t>raise the GDP contribution of the manufacturing sector from 2% in 2023 to a minimum of 10% in 2030</t>
  </si>
  <si>
    <t xml:space="preserve">create more jobs for Papua New Guineans </t>
  </si>
  <si>
    <t>generate income-earning opportunities for houselholds and SMEs</t>
  </si>
  <si>
    <t xml:space="preserve">optimize export earnings from value-added products; and </t>
  </si>
  <si>
    <t>maximise tax revenue for the government</t>
  </si>
  <si>
    <t>The National Content Plan for the Resource Sector 2023</t>
  </si>
  <si>
    <t xml:space="preserve">The intent of this policy is to promote and encourage active participation of Papua New Guineans in major resource development projects whilsts forging strategic partnerships with project developers. The key policy focus areas are: </t>
  </si>
  <si>
    <t>Domestic Procurement of Goods &amp; Services</t>
  </si>
  <si>
    <t xml:space="preserve">Supplier &amp; Entrepreneurship Development </t>
  </si>
  <si>
    <t>Employment Opportunities for Papua New Guineans</t>
  </si>
  <si>
    <t>Skilled workforce development</t>
  </si>
  <si>
    <t>Greater Equity Participation by Papua New Guinea</t>
  </si>
  <si>
    <t xml:space="preserve">Oversight on Sustainable Development of Project Impacted Communities </t>
  </si>
  <si>
    <t>Inclusive Green Finance Policy of Papua New Guinea 2023</t>
  </si>
  <si>
    <t>BPNG, CEFI &amp; Development Partners</t>
  </si>
  <si>
    <t>The Policy embarks on the use of green finance to support business or activity, promote growth through sustainable use of renewable resources at a small to large scale in PNG.</t>
  </si>
  <si>
    <t>These are the key the key objectives driving the green finance taxonomy:</t>
  </si>
  <si>
    <t>Climate change mitigation.</t>
  </si>
  <si>
    <t xml:space="preserve">Climate change adaption and resilience. </t>
  </si>
  <si>
    <t>Sustainable use and protection of water and marine resources.</t>
  </si>
  <si>
    <t>Pollution prevention and control.</t>
  </si>
  <si>
    <t>Conservation and resource efficiency.</t>
  </si>
  <si>
    <t>Protection and recovery of biodiversity and ecosystems.</t>
  </si>
  <si>
    <t>National Trade Policy 2017-2032 (approved in July 2017)</t>
  </si>
  <si>
    <t>1) Build a strong domestic economy based on diverse production in competitive and sustainable sectors especially manufacturing and services, inclusive of MSME participation in down stream processing and value adding, to increase PNG’s export capacity and contribute towards a sustainable balance of payments;                                                                                                                                                                                                                                    2) Establish a sound policy and regulatory framework, conducive for Ease of Doing Business and Economic Growth;                                                                                                                                                                                           3) Improvement of national infrastructure and services and developing more efficient infrastructure and services for enhancing competitiveness;                                                                                                                                                4) Alignment with Trade facilitation obligations and Agreements;                                                                                                                                                                                                                                                                                    5) Promote and implement rights, commitments and obligations arising from trade agreements which PNG is party to.</t>
  </si>
  <si>
    <t>Digital Government plan 2023-2027 (approved in December 2022)</t>
  </si>
  <si>
    <t>Source: ADB Asia SME Monitor 2025 database. Data from the Bank of the Papua New Guinea, SME Corporation, Investment Promotions Authority, Tourism Promotions Authority, and the Department of Agriculture and Livestock, official websites of government institutions</t>
  </si>
  <si>
    <t>National Strategy to Prevent and Respond to Gender Based Violence (GBV) for 2016-2025</t>
  </si>
  <si>
    <t>1) To ensure that by 2025 the Government of PNG has a functioning GBV governance and institutional structure supporting the achievement of zero tolerance towards GBV, aligned with the PNG Development Plan, Papua New Guinea Vision 2050 and with the Sustainable Development Goals 2016-2030;
2) To standardize and institutionalize data collection, and facilitate ongoing in-depth research to support evidence-based planning, budgeting and programming to end gender-based violence;
3) To ensure quality, continuity and sustainability of coordinated responses, referrals and service delivery for survivors of gender-based violence;
4) To scale-up, decentralize, and standardize inclusive, quality initiatives and messaging for prevention of gender-based violence at all levels and in all sectors of society.</t>
  </si>
  <si>
    <t>Enhanced Nationally Determined Contribution until 2030 (approved in 2020)</t>
  </si>
  <si>
    <t>1) Reducing energy demand - through adoption and implementation of Minimum Energy Performance Standards and Labelling (MEPSL) Regulations;                                                                                                                                    2) Enhancing levels of renewables in the energy mix – through increasing from 30% (2015) to 78% the level of installed capacity for on grid electricity generation that is produced by renewables;                                                                                                                                                              3) Establishing a framework for fossil fuel emission offsetting;                                                                                                                                                                                                                                                                                       4) Enhanced data collection.</t>
  </si>
  <si>
    <t>Inclusive Green Finance Policy in PNG (laucnhed on 8 June 2023)</t>
  </si>
  <si>
    <t>1) Contribute to national policies and targets;                                                                                                                                                                                                                                                                                                                 2) Address and make a significant contribution(s) to addressing environmental challenges;
and promoting inclusive growth;
3) Cover priority economic sectors;
4) Align with international standards and good practices;
5) Comply with ESG standards;
6) Iterative, dynamic, and continuous review and development.</t>
  </si>
  <si>
    <t xml:space="preserve">PNG Digital Transformation Policy (approved in September 2020) </t>
  </si>
  <si>
    <t>1) Enabling the PNG people to access high-quality digital government information and services anywhere, anytime, on any device;
2) Ensuring that as the government adjusts to this new digital world, they seize the opportunity to procure and manage devices, applications, and data in smart, secure and affordable ways;
3) Unlocking the power of government data to spur innovation across our country and improve the quality of services for the PNG people.</t>
  </si>
  <si>
    <t>Note: (i) data for 2020 from the National Economic Sub-Sector Plan for 2023-2027 and (ii) data for 2024 from Small and Medium Enterprise Corporation of PNG</t>
  </si>
  <si>
    <t>Source: ADB Asia SME Monitor 2025 database. Data from the National Statistical Office, Small and Medium Enterprise Corporation, SME Policy 2016, ADB Asia SME Finance Monitor 2014, and World Bank KNOMAD Bilateral Global Migration Data, The National Economic Sub-Sector Plan for 2023-2027</t>
  </si>
  <si>
    <t>B. Definition until 2022</t>
  </si>
  <si>
    <t>A. Definition after 2023</t>
  </si>
  <si>
    <t>Total assets</t>
  </si>
  <si>
    <t>Note: MSME definition from the MSME Policy 2022 (approved on 26 January 2022 by Cabinet under the National Executive Council [NEC] decision No.27 of 2022)</t>
  </si>
  <si>
    <t>Note: Guarantee services commenced in April 2024. Y2025 data as of 13th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</si>
</sst>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_(* #,##0.0_);_(* \(#,##0.0\);_(* &quot;-&quot;??_);_(@_)"/>
    <numFmt numFmtId="167" formatCode="#,##0.0_);\(#,##0.0\)"/>
    <numFmt numFmtId="168" formatCode="0.0"/>
    <numFmt numFmtId="169" formatCode="_-* #,##0_-;\-* #,##0_-;_-* &quot;-&quot;??_-;_-@_-"/>
    <numFmt numFmtId="170" formatCode="_-* #,##0.0\ _₸_-;\-* #,##0.0\ _₸_-;_-* &quot;-&quot;?\ _₸_-;_-@_-"/>
  </numFmts>
  <fonts count="26" x14ac:knownFonts="1">
    <font>
      <sz val="11"/>
      <color theme="1"/>
      <name val="Calibri"/>
      <family val="2"/>
      <scheme val="minor"/>
    </font>
    <font>
      <sz val="8"/>
      <name val="Arial"/>
      <family val="2"/>
    </font>
    <font>
      <b/>
      <sz val="10"/>
      <name val="Arial"/>
      <family val="2"/>
    </font>
    <font>
      <i/>
      <sz val="8"/>
      <name val="Arial"/>
      <family val="2"/>
    </font>
    <font>
      <b/>
      <sz val="8"/>
      <name val="Arial"/>
      <family val="2"/>
    </font>
    <font>
      <b/>
      <sz val="14"/>
      <name val="Arial"/>
      <family val="2"/>
    </font>
    <font>
      <b/>
      <sz val="14"/>
      <color rgb="FF0070C0"/>
      <name val="Arial"/>
      <family val="2"/>
    </font>
    <font>
      <b/>
      <sz val="9"/>
      <name val="Arial"/>
      <family val="2"/>
    </font>
    <font>
      <sz val="8"/>
      <color theme="1"/>
      <name val="Arial"/>
      <family val="2"/>
    </font>
    <font>
      <sz val="9"/>
      <color theme="1"/>
      <name val="Arial"/>
      <family val="2"/>
    </font>
    <font>
      <sz val="9"/>
      <name val="Arial"/>
      <family val="2"/>
    </font>
    <font>
      <sz val="8"/>
      <name val="Calibri"/>
      <family val="2"/>
    </font>
    <font>
      <sz val="11"/>
      <color theme="1"/>
      <name val="Calibri"/>
      <family val="2"/>
      <scheme val="minor"/>
    </font>
    <font>
      <i/>
      <sz val="12"/>
      <color rgb="FFFF0000"/>
      <name val="Arial"/>
      <family val="2"/>
    </font>
    <font>
      <i/>
      <sz val="8"/>
      <color theme="1"/>
      <name val="Arial"/>
      <family val="2"/>
    </font>
    <font>
      <b/>
      <vertAlign val="superscript"/>
      <sz val="8"/>
      <name val="Arial"/>
      <family val="2"/>
    </font>
    <font>
      <vertAlign val="superscript"/>
      <sz val="8"/>
      <name val="Arial"/>
      <family val="2"/>
    </font>
    <font>
      <b/>
      <sz val="8"/>
      <color rgb="FF00B050"/>
      <name val="Arial"/>
      <family val="2"/>
    </font>
    <font>
      <b/>
      <sz val="8"/>
      <color theme="1"/>
      <name val="Arial"/>
      <family val="2"/>
    </font>
    <font>
      <u/>
      <sz val="11"/>
      <color theme="10"/>
      <name val="Calibri"/>
      <family val="2"/>
      <scheme val="minor"/>
    </font>
    <font>
      <b/>
      <sz val="10"/>
      <color theme="1"/>
      <name val="Arial"/>
      <family val="2"/>
    </font>
    <font>
      <vertAlign val="superscript"/>
      <sz val="8"/>
      <color theme="1"/>
      <name val="Arial"/>
      <family val="2"/>
    </font>
    <font>
      <sz val="12"/>
      <color rgb="FFFF0000"/>
      <name val="Arial"/>
      <family val="2"/>
    </font>
    <font>
      <b/>
      <sz val="8"/>
      <color rgb="FFFF0000"/>
      <name val="Arial"/>
      <family val="2"/>
    </font>
    <font>
      <b/>
      <sz val="10"/>
      <color rgb="FFFF0000"/>
      <name val="Arial"/>
      <family val="2"/>
    </font>
    <font>
      <b/>
      <sz val="12"/>
      <color rgb="FFFF0000"/>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14">
    <border>
      <left/>
      <right/>
      <top/>
      <bottom/>
      <diagonal/>
    </border>
    <border>
      <left/>
      <right/>
      <top style="thin">
        <color auto="1"/>
      </top>
      <bottom/>
      <diagonal/>
    </border>
    <border>
      <left/>
      <right/>
      <top style="thin">
        <color auto="1"/>
      </top>
      <bottom style="double">
        <color auto="1"/>
      </bottom>
      <diagonal/>
    </border>
    <border>
      <left/>
      <right/>
      <top style="hair">
        <color auto="1"/>
      </top>
      <bottom style="hair">
        <color auto="1"/>
      </bottom>
      <diagonal/>
    </border>
    <border>
      <left/>
      <right/>
      <top style="hair">
        <color auto="1"/>
      </top>
      <bottom style="thin">
        <color auto="1"/>
      </bottom>
      <diagonal/>
    </border>
    <border>
      <left/>
      <right/>
      <top style="double">
        <color auto="1"/>
      </top>
      <bottom style="hair">
        <color auto="1"/>
      </bottom>
      <diagonal/>
    </border>
    <border>
      <left/>
      <right/>
      <top/>
      <bottom style="thin">
        <color auto="1"/>
      </bottom>
      <diagonal/>
    </border>
    <border>
      <left/>
      <right/>
      <top style="thin">
        <color auto="1"/>
      </top>
      <bottom style="hair">
        <color auto="1"/>
      </bottom>
      <diagonal/>
    </border>
    <border>
      <left/>
      <right/>
      <top style="thin">
        <color indexed="64"/>
      </top>
      <bottom style="thin">
        <color indexed="64"/>
      </bottom>
      <diagonal/>
    </border>
    <border>
      <left/>
      <right/>
      <top style="hair">
        <color auto="1"/>
      </top>
      <bottom/>
      <diagonal/>
    </border>
    <border>
      <left/>
      <right/>
      <top/>
      <bottom style="hair">
        <color auto="1"/>
      </bottom>
      <diagonal/>
    </border>
    <border>
      <left/>
      <right/>
      <top style="dotted">
        <color auto="1"/>
      </top>
      <bottom/>
      <diagonal/>
    </border>
    <border>
      <left/>
      <right/>
      <top style="dotted">
        <color auto="1"/>
      </top>
      <bottom style="dotted">
        <color auto="1"/>
      </bottom>
      <diagonal/>
    </border>
    <border>
      <left/>
      <right/>
      <top/>
      <bottom style="dotted">
        <color auto="1"/>
      </bottom>
      <diagonal/>
    </border>
  </borders>
  <cellStyleXfs count="4">
    <xf numFmtId="0" fontId="0" fillId="0" borderId="0"/>
    <xf numFmtId="164" fontId="12" fillId="0" borderId="0" applyFont="0" applyFill="0" applyBorder="0" applyAlignment="0" applyProtection="0"/>
    <xf numFmtId="0" fontId="19" fillId="0" borderId="0" applyNumberFormat="0" applyFill="0" applyBorder="0" applyAlignment="0" applyProtection="0"/>
    <xf numFmtId="43" fontId="12" fillId="0" borderId="0" applyFont="0" applyFill="0" applyBorder="0" applyAlignment="0" applyProtection="0"/>
  </cellStyleXfs>
  <cellXfs count="243">
    <xf numFmtId="0" fontId="0" fillId="0" borderId="0" xfId="0"/>
    <xf numFmtId="0" fontId="1" fillId="0" borderId="0" xfId="0" applyFont="1"/>
    <xf numFmtId="0" fontId="6" fillId="2" borderId="0" xfId="0" applyFont="1" applyFill="1"/>
    <xf numFmtId="0" fontId="1" fillId="2" borderId="0" xfId="0" applyFont="1" applyFill="1"/>
    <xf numFmtId="0" fontId="5" fillId="2" borderId="0" xfId="0" applyFont="1" applyFill="1"/>
    <xf numFmtId="0" fontId="2" fillId="2" borderId="0" xfId="0" applyFont="1" applyFill="1" applyAlignment="1">
      <alignment horizontal="left" vertical="center"/>
    </xf>
    <xf numFmtId="0" fontId="1" fillId="2" borderId="0" xfId="0" applyFont="1" applyFill="1" applyAlignment="1">
      <alignment horizontal="left" vertical="top"/>
    </xf>
    <xf numFmtId="0" fontId="1" fillId="2" borderId="0" xfId="0" applyFont="1" applyFill="1" applyAlignment="1">
      <alignment horizontal="left" vertical="top" wrapText="1"/>
    </xf>
    <xf numFmtId="0" fontId="4" fillId="3" borderId="2" xfId="0" applyFont="1" applyFill="1" applyBorder="1" applyAlignment="1">
      <alignment horizontal="left" vertical="center"/>
    </xf>
    <xf numFmtId="0" fontId="10" fillId="2" borderId="0" xfId="0" applyFont="1" applyFill="1" applyAlignment="1">
      <alignment horizontal="left" vertical="top" wrapText="1"/>
    </xf>
    <xf numFmtId="0" fontId="7" fillId="3" borderId="2" xfId="0" applyFont="1" applyFill="1" applyBorder="1" applyAlignment="1">
      <alignment horizontal="left" vertical="center"/>
    </xf>
    <xf numFmtId="0" fontId="10" fillId="2" borderId="5"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7" fillId="2" borderId="3" xfId="0" applyFont="1" applyFill="1" applyBorder="1" applyAlignment="1">
      <alignment horizontal="left" vertical="top" wrapText="1"/>
    </xf>
    <xf numFmtId="0" fontId="9" fillId="2" borderId="3" xfId="0" applyFont="1" applyFill="1" applyBorder="1" applyAlignment="1">
      <alignment horizontal="left" vertical="top" wrapText="1"/>
    </xf>
    <xf numFmtId="0" fontId="8" fillId="2" borderId="0" xfId="0" applyFont="1" applyFill="1" applyAlignment="1">
      <alignment vertical="top"/>
    </xf>
    <xf numFmtId="0" fontId="3" fillId="2" borderId="0" xfId="0" applyFont="1" applyFill="1" applyAlignment="1">
      <alignment vertical="top" wrapText="1"/>
    </xf>
    <xf numFmtId="0" fontId="7" fillId="2" borderId="5" xfId="0" applyFont="1" applyFill="1" applyBorder="1" applyAlignment="1">
      <alignment horizontal="left" vertical="top" wrapText="1"/>
    </xf>
    <xf numFmtId="0" fontId="9" fillId="2" borderId="5" xfId="0" applyFont="1" applyFill="1" applyBorder="1" applyAlignment="1">
      <alignment horizontal="left" vertical="top" wrapText="1"/>
    </xf>
    <xf numFmtId="0" fontId="7" fillId="2" borderId="4" xfId="0" applyFont="1" applyFill="1" applyBorder="1" applyAlignment="1">
      <alignment horizontal="left" vertical="top" wrapText="1"/>
    </xf>
    <xf numFmtId="0" fontId="9" fillId="2" borderId="4" xfId="0" applyFont="1" applyFill="1" applyBorder="1" applyAlignment="1">
      <alignment horizontal="left" vertical="top" wrapText="1"/>
    </xf>
    <xf numFmtId="0" fontId="7"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6" fillId="2" borderId="0" xfId="0" applyFont="1" applyFill="1" applyAlignment="1">
      <alignment horizontal="left" vertical="top"/>
    </xf>
    <xf numFmtId="0" fontId="8" fillId="2" borderId="0" xfId="0" applyFont="1" applyFill="1"/>
    <xf numFmtId="0" fontId="8" fillId="0" borderId="0" xfId="0" applyFont="1"/>
    <xf numFmtId="0" fontId="13" fillId="2" borderId="0" xfId="0" applyFont="1" applyFill="1" applyAlignment="1">
      <alignment horizontal="left" vertical="center"/>
    </xf>
    <xf numFmtId="0" fontId="2" fillId="2" borderId="0" xfId="0" applyFont="1" applyFill="1"/>
    <xf numFmtId="0" fontId="14" fillId="2" borderId="0" xfId="0" applyFont="1" applyFill="1"/>
    <xf numFmtId="0" fontId="4" fillId="3" borderId="2" xfId="0" applyFont="1" applyFill="1" applyBorder="1"/>
    <xf numFmtId="1" fontId="4" fillId="3" borderId="2" xfId="0" quotePrefix="1" applyNumberFormat="1" applyFont="1" applyFill="1" applyBorder="1" applyAlignment="1">
      <alignment horizontal="center"/>
    </xf>
    <xf numFmtId="0" fontId="4" fillId="4" borderId="6" xfId="0" applyFont="1" applyFill="1" applyBorder="1" applyAlignment="1">
      <alignment horizontal="left"/>
    </xf>
    <xf numFmtId="0" fontId="1" fillId="2" borderId="7" xfId="1" applyNumberFormat="1" applyFont="1" applyFill="1" applyBorder="1"/>
    <xf numFmtId="37" fontId="1" fillId="2" borderId="7" xfId="1" quotePrefix="1" applyNumberFormat="1" applyFont="1" applyFill="1" applyBorder="1" applyAlignment="1">
      <alignment horizontal="right"/>
    </xf>
    <xf numFmtId="165" fontId="1" fillId="0" borderId="0" xfId="1" applyNumberFormat="1" applyFont="1" applyFill="1" applyBorder="1"/>
    <xf numFmtId="0" fontId="1" fillId="2" borderId="3" xfId="1" applyNumberFormat="1" applyFont="1" applyFill="1" applyBorder="1" applyAlignment="1">
      <alignment horizontal="left" indent="2"/>
    </xf>
    <xf numFmtId="37" fontId="1" fillId="2" borderId="3" xfId="1" quotePrefix="1" applyNumberFormat="1" applyFont="1" applyFill="1" applyBorder="1" applyAlignment="1">
      <alignment horizontal="right"/>
    </xf>
    <xf numFmtId="0" fontId="1" fillId="2" borderId="3" xfId="1" applyNumberFormat="1" applyFont="1" applyFill="1" applyBorder="1" applyAlignment="1">
      <alignment horizontal="left"/>
    </xf>
    <xf numFmtId="0" fontId="1" fillId="2" borderId="4" xfId="0" applyFont="1" applyFill="1" applyBorder="1" applyAlignment="1">
      <alignment horizontal="left" vertical="center" wrapText="1"/>
    </xf>
    <xf numFmtId="0" fontId="1" fillId="2" borderId="4" xfId="0" applyFont="1" applyFill="1" applyBorder="1" applyAlignment="1">
      <alignment horizontal="right" vertical="center" wrapText="1"/>
    </xf>
    <xf numFmtId="37" fontId="1" fillId="2" borderId="4" xfId="1" quotePrefix="1" applyNumberFormat="1" applyFont="1" applyFill="1" applyBorder="1" applyAlignment="1">
      <alignment horizontal="right"/>
    </xf>
    <xf numFmtId="0" fontId="1" fillId="0" borderId="0" xfId="0" applyFont="1" applyAlignment="1">
      <alignment horizontal="center" wrapText="1"/>
    </xf>
    <xf numFmtId="0" fontId="4" fillId="5" borderId="8" xfId="0" applyFont="1" applyFill="1" applyBorder="1"/>
    <xf numFmtId="166" fontId="4" fillId="5" borderId="8" xfId="0" applyNumberFormat="1" applyFont="1" applyFill="1" applyBorder="1"/>
    <xf numFmtId="0" fontId="1" fillId="2" borderId="7" xfId="0" applyFont="1" applyFill="1" applyBorder="1" applyAlignment="1">
      <alignment horizontal="left" wrapText="1" indent="2"/>
    </xf>
    <xf numFmtId="0" fontId="1" fillId="2" borderId="7" xfId="0" applyFont="1" applyFill="1" applyBorder="1" applyAlignment="1">
      <alignment horizontal="right" vertical="center" wrapText="1"/>
    </xf>
    <xf numFmtId="167" fontId="1" fillId="2" borderId="7" xfId="1" quotePrefix="1" applyNumberFormat="1" applyFont="1" applyFill="1" applyBorder="1" applyAlignment="1">
      <alignment horizontal="right" vertical="center"/>
    </xf>
    <xf numFmtId="0" fontId="1" fillId="0" borderId="0" xfId="0" applyFont="1" applyAlignment="1">
      <alignment horizontal="right"/>
    </xf>
    <xf numFmtId="0" fontId="1" fillId="2" borderId="3" xfId="0" applyFont="1" applyFill="1" applyBorder="1" applyAlignment="1">
      <alignment horizontal="left" wrapText="1" indent="2"/>
    </xf>
    <xf numFmtId="0" fontId="1" fillId="2" borderId="3" xfId="0" applyFont="1" applyFill="1" applyBorder="1" applyAlignment="1">
      <alignment horizontal="right" vertical="center" wrapText="1"/>
    </xf>
    <xf numFmtId="167" fontId="1" fillId="2" borderId="3" xfId="1" quotePrefix="1" applyNumberFormat="1" applyFont="1" applyFill="1" applyBorder="1" applyAlignment="1">
      <alignment horizontal="right" vertical="center"/>
    </xf>
    <xf numFmtId="166" fontId="1" fillId="2" borderId="3" xfId="1" applyNumberFormat="1" applyFont="1" applyFill="1" applyBorder="1" applyAlignment="1">
      <alignment horizontal="right" vertical="center" wrapText="1"/>
    </xf>
    <xf numFmtId="0" fontId="1" fillId="2" borderId="4" xfId="0" applyFont="1" applyFill="1" applyBorder="1" applyAlignment="1">
      <alignment horizontal="left" wrapText="1" indent="2"/>
    </xf>
    <xf numFmtId="167" fontId="1" fillId="2" borderId="4" xfId="0" applyNumberFormat="1" applyFont="1" applyFill="1" applyBorder="1" applyAlignment="1">
      <alignment horizontal="right" vertical="center" wrapText="1"/>
    </xf>
    <xf numFmtId="166" fontId="1" fillId="2" borderId="4" xfId="1" applyNumberFormat="1" applyFont="1" applyFill="1" applyBorder="1" applyAlignment="1">
      <alignment horizontal="right" vertical="center" wrapText="1"/>
    </xf>
    <xf numFmtId="167" fontId="1" fillId="2" borderId="7" xfId="1" quotePrefix="1" applyNumberFormat="1" applyFont="1" applyFill="1" applyBorder="1" applyAlignment="1">
      <alignment horizontal="right"/>
    </xf>
    <xf numFmtId="167" fontId="1" fillId="2" borderId="4" xfId="1" quotePrefix="1" applyNumberFormat="1" applyFont="1" applyFill="1" applyBorder="1" applyAlignment="1">
      <alignment horizontal="right"/>
    </xf>
    <xf numFmtId="0" fontId="4" fillId="6" borderId="8" xfId="0" applyFont="1" applyFill="1" applyBorder="1"/>
    <xf numFmtId="0" fontId="1" fillId="2" borderId="7" xfId="0" applyFont="1" applyFill="1" applyBorder="1"/>
    <xf numFmtId="0" fontId="1" fillId="2" borderId="3" xfId="0" applyFont="1" applyFill="1" applyBorder="1" applyAlignment="1">
      <alignment horizontal="left" indent="2"/>
    </xf>
    <xf numFmtId="165" fontId="1" fillId="2" borderId="3" xfId="1" applyNumberFormat="1" applyFont="1" applyFill="1" applyBorder="1" applyAlignment="1">
      <alignment horizontal="right" vertical="center" wrapText="1"/>
    </xf>
    <xf numFmtId="165" fontId="1" fillId="2" borderId="3" xfId="1" applyNumberFormat="1" applyFont="1" applyFill="1" applyBorder="1" applyAlignment="1">
      <alignment horizontal="left" indent="2"/>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6" fontId="1" fillId="2" borderId="7" xfId="1" applyNumberFormat="1" applyFont="1" applyFill="1" applyBorder="1" applyAlignment="1">
      <alignment horizontal="right" vertical="center" wrapText="1"/>
    </xf>
    <xf numFmtId="165" fontId="1" fillId="6" borderId="8" xfId="1" applyNumberFormat="1" applyFont="1" applyFill="1" applyBorder="1"/>
    <xf numFmtId="0" fontId="1" fillId="6" borderId="8" xfId="0" applyFont="1" applyFill="1" applyBorder="1"/>
    <xf numFmtId="0" fontId="1" fillId="2" borderId="3" xfId="0" applyFont="1" applyFill="1" applyBorder="1"/>
    <xf numFmtId="0" fontId="1" fillId="2" borderId="4" xfId="0" applyFont="1" applyFill="1" applyBorder="1"/>
    <xf numFmtId="37" fontId="4" fillId="5" borderId="8" xfId="0" applyNumberFormat="1" applyFont="1" applyFill="1" applyBorder="1"/>
    <xf numFmtId="166" fontId="1" fillId="2" borderId="7" xfId="1" quotePrefix="1" applyNumberFormat="1" applyFont="1" applyFill="1" applyBorder="1" applyAlignment="1">
      <alignment horizontal="right"/>
    </xf>
    <xf numFmtId="166" fontId="1" fillId="2" borderId="3" xfId="1" quotePrefix="1" applyNumberFormat="1" applyFont="1" applyFill="1" applyBorder="1" applyAlignment="1">
      <alignment horizontal="right"/>
    </xf>
    <xf numFmtId="166" fontId="1" fillId="2" borderId="4" xfId="1" quotePrefix="1" applyNumberFormat="1" applyFont="1" applyFill="1" applyBorder="1" applyAlignment="1">
      <alignment horizontal="right"/>
    </xf>
    <xf numFmtId="167" fontId="1" fillId="2" borderId="3" xfId="1" quotePrefix="1" applyNumberFormat="1" applyFont="1" applyFill="1" applyBorder="1" applyAlignment="1">
      <alignment horizontal="right"/>
    </xf>
    <xf numFmtId="0" fontId="3" fillId="2" borderId="0" xfId="0" applyFont="1" applyFill="1"/>
    <xf numFmtId="0" fontId="3" fillId="0" borderId="0" xfId="0" applyFont="1"/>
    <xf numFmtId="1" fontId="4" fillId="3" borderId="2" xfId="0" applyNumberFormat="1" applyFont="1" applyFill="1" applyBorder="1" applyAlignment="1">
      <alignment horizontal="center"/>
    </xf>
    <xf numFmtId="0" fontId="4" fillId="4" borderId="6" xfId="0" applyFont="1" applyFill="1" applyBorder="1"/>
    <xf numFmtId="0" fontId="1" fillId="4" borderId="6" xfId="0" applyFont="1" applyFill="1" applyBorder="1"/>
    <xf numFmtId="165" fontId="1" fillId="2" borderId="7" xfId="1" applyNumberFormat="1" applyFont="1" applyFill="1" applyBorder="1" applyAlignment="1">
      <alignment horizontal="right"/>
    </xf>
    <xf numFmtId="0" fontId="1" fillId="2" borderId="3" xfId="0" applyFont="1" applyFill="1" applyBorder="1" applyAlignment="1">
      <alignment horizontal="left" indent="1"/>
    </xf>
    <xf numFmtId="165" fontId="1" fillId="2" borderId="3" xfId="1" quotePrefix="1" applyNumberFormat="1" applyFont="1" applyFill="1" applyBorder="1" applyAlignment="1">
      <alignment horizontal="right"/>
    </xf>
    <xf numFmtId="165" fontId="1" fillId="2" borderId="3" xfId="1" applyNumberFormat="1" applyFont="1" applyFill="1" applyBorder="1" applyAlignment="1">
      <alignment horizontal="right" indent="1"/>
    </xf>
    <xf numFmtId="0" fontId="4" fillId="5" borderId="8" xfId="0" applyFont="1" applyFill="1" applyBorder="1" applyAlignment="1">
      <alignment horizontal="right"/>
    </xf>
    <xf numFmtId="166" fontId="4" fillId="5" borderId="8" xfId="1" applyNumberFormat="1" applyFont="1" applyFill="1" applyBorder="1" applyAlignment="1">
      <alignment horizontal="right"/>
    </xf>
    <xf numFmtId="165" fontId="1" fillId="2" borderId="3" xfId="1" applyNumberFormat="1" applyFont="1" applyFill="1" applyBorder="1" applyAlignment="1">
      <alignment horizontal="right"/>
    </xf>
    <xf numFmtId="166" fontId="1" fillId="2" borderId="3" xfId="1" applyNumberFormat="1" applyFont="1" applyFill="1" applyBorder="1" applyAlignment="1">
      <alignment horizontal="right"/>
    </xf>
    <xf numFmtId="165" fontId="1" fillId="2" borderId="4" xfId="1" applyNumberFormat="1" applyFont="1" applyFill="1" applyBorder="1" applyAlignment="1">
      <alignment horizontal="right"/>
    </xf>
    <xf numFmtId="0" fontId="1" fillId="2" borderId="3" xfId="0" applyFont="1" applyFill="1" applyBorder="1" applyAlignment="1">
      <alignment horizontal="right"/>
    </xf>
    <xf numFmtId="0" fontId="1" fillId="2" borderId="4" xfId="0" applyFont="1" applyFill="1" applyBorder="1" applyAlignment="1">
      <alignment horizontal="right"/>
    </xf>
    <xf numFmtId="0" fontId="4" fillId="4" borderId="8" xfId="0" applyFont="1" applyFill="1" applyBorder="1"/>
    <xf numFmtId="0" fontId="1" fillId="4" borderId="8" xfId="0" applyFont="1" applyFill="1" applyBorder="1" applyAlignment="1">
      <alignment horizontal="right"/>
    </xf>
    <xf numFmtId="0" fontId="4" fillId="0" borderId="0" xfId="0" applyFont="1"/>
    <xf numFmtId="168" fontId="1" fillId="2" borderId="7" xfId="0" applyNumberFormat="1" applyFont="1" applyFill="1" applyBorder="1" applyAlignment="1">
      <alignment horizontal="left" wrapText="1" indent="2"/>
    </xf>
    <xf numFmtId="168" fontId="1" fillId="0" borderId="0" xfId="0" applyNumberFormat="1" applyFont="1"/>
    <xf numFmtId="168" fontId="1" fillId="2" borderId="4" xfId="0" applyNumberFormat="1" applyFont="1" applyFill="1" applyBorder="1" applyAlignment="1">
      <alignment horizontal="left" wrapText="1" indent="2"/>
    </xf>
    <xf numFmtId="0" fontId="1" fillId="2" borderId="7" xfId="0" applyFont="1" applyFill="1" applyBorder="1" applyAlignment="1">
      <alignment horizontal="left" indent="2"/>
    </xf>
    <xf numFmtId="0" fontId="1" fillId="2" borderId="4" xfId="0" applyFont="1" applyFill="1" applyBorder="1" applyAlignment="1">
      <alignment horizontal="left" indent="2"/>
    </xf>
    <xf numFmtId="37" fontId="1" fillId="2" borderId="0" xfId="1" quotePrefix="1" applyNumberFormat="1" applyFont="1" applyFill="1" applyBorder="1" applyAlignment="1">
      <alignment horizontal="right"/>
    </xf>
    <xf numFmtId="165" fontId="8" fillId="2" borderId="0" xfId="1" applyNumberFormat="1" applyFont="1" applyFill="1" applyBorder="1" applyAlignment="1">
      <alignment horizontal="right"/>
    </xf>
    <xf numFmtId="166" fontId="8" fillId="2" borderId="0" xfId="0" applyNumberFormat="1" applyFont="1" applyFill="1"/>
    <xf numFmtId="167" fontId="1" fillId="2" borderId="10" xfId="1" quotePrefix="1" applyNumberFormat="1" applyFont="1" applyFill="1" applyBorder="1" applyAlignment="1">
      <alignment horizontal="right"/>
    </xf>
    <xf numFmtId="167" fontId="1" fillId="2" borderId="7" xfId="0" applyNumberFormat="1" applyFont="1" applyFill="1" applyBorder="1"/>
    <xf numFmtId="0" fontId="1" fillId="2" borderId="10" xfId="0" applyFont="1" applyFill="1" applyBorder="1"/>
    <xf numFmtId="166" fontId="1" fillId="2" borderId="3" xfId="1" applyNumberFormat="1" applyFont="1" applyFill="1" applyBorder="1"/>
    <xf numFmtId="166" fontId="1" fillId="2" borderId="4" xfId="1" applyNumberFormat="1" applyFont="1" applyFill="1" applyBorder="1" applyAlignment="1">
      <alignment horizontal="right"/>
    </xf>
    <xf numFmtId="0" fontId="17" fillId="5" borderId="8" xfId="1" applyNumberFormat="1" applyFont="1" applyFill="1" applyBorder="1"/>
    <xf numFmtId="167" fontId="8" fillId="2" borderId="7" xfId="1" quotePrefix="1" applyNumberFormat="1" applyFont="1" applyFill="1" applyBorder="1" applyAlignment="1">
      <alignment horizontal="right"/>
    </xf>
    <xf numFmtId="167" fontId="8" fillId="2" borderId="3" xfId="1" quotePrefix="1" applyNumberFormat="1" applyFont="1" applyFill="1" applyBorder="1" applyAlignment="1">
      <alignment horizontal="right"/>
    </xf>
    <xf numFmtId="167" fontId="8" fillId="2" borderId="4" xfId="1" quotePrefix="1" applyNumberFormat="1" applyFont="1" applyFill="1" applyBorder="1" applyAlignment="1">
      <alignment horizontal="right"/>
    </xf>
    <xf numFmtId="37" fontId="17" fillId="5" borderId="8" xfId="1" applyNumberFormat="1" applyFont="1" applyFill="1" applyBorder="1"/>
    <xf numFmtId="0" fontId="18" fillId="2" borderId="0" xfId="0" applyFont="1" applyFill="1"/>
    <xf numFmtId="0" fontId="18" fillId="3" borderId="2" xfId="0" applyFont="1" applyFill="1" applyBorder="1"/>
    <xf numFmtId="1" fontId="18" fillId="3" borderId="2" xfId="0" quotePrefix="1" applyNumberFormat="1" applyFont="1" applyFill="1" applyBorder="1" applyAlignment="1">
      <alignment horizontal="center"/>
    </xf>
    <xf numFmtId="1" fontId="18" fillId="3" borderId="2" xfId="0" applyNumberFormat="1" applyFont="1" applyFill="1" applyBorder="1" applyAlignment="1">
      <alignment horizontal="center"/>
    </xf>
    <xf numFmtId="165" fontId="8" fillId="2" borderId="7" xfId="1" applyNumberFormat="1" applyFont="1" applyFill="1" applyBorder="1" applyAlignment="1">
      <alignment horizontal="right"/>
    </xf>
    <xf numFmtId="0" fontId="1" fillId="2" borderId="3" xfId="0" applyFont="1" applyFill="1" applyBorder="1" applyAlignment="1">
      <alignment horizontal="left" indent="4"/>
    </xf>
    <xf numFmtId="165" fontId="8" fillId="2" borderId="3" xfId="1" applyNumberFormat="1" applyFont="1" applyFill="1" applyBorder="1" applyAlignment="1">
      <alignment horizontal="right"/>
    </xf>
    <xf numFmtId="0" fontId="1" fillId="2" borderId="4" xfId="0" applyFont="1" applyFill="1" applyBorder="1" applyAlignment="1">
      <alignment horizontal="left" indent="4"/>
    </xf>
    <xf numFmtId="165" fontId="8" fillId="2" borderId="4" xfId="1" applyNumberFormat="1" applyFont="1" applyFill="1" applyBorder="1" applyAlignment="1">
      <alignment horizontal="right"/>
    </xf>
    <xf numFmtId="0" fontId="4" fillId="4" borderId="6" xfId="0" applyFont="1" applyFill="1" applyBorder="1" applyAlignment="1">
      <alignment horizontal="right"/>
    </xf>
    <xf numFmtId="166" fontId="8" fillId="2" borderId="7" xfId="1" applyNumberFormat="1" applyFont="1" applyFill="1" applyBorder="1" applyAlignment="1">
      <alignment horizontal="right"/>
    </xf>
    <xf numFmtId="166" fontId="8" fillId="2" borderId="3" xfId="1" applyNumberFormat="1" applyFont="1" applyFill="1" applyBorder="1" applyAlignment="1">
      <alignment horizontal="right"/>
    </xf>
    <xf numFmtId="166" fontId="8" fillId="2" borderId="3" xfId="1" quotePrefix="1" applyNumberFormat="1" applyFont="1" applyFill="1" applyBorder="1" applyAlignment="1">
      <alignment horizontal="right"/>
    </xf>
    <xf numFmtId="166" fontId="1" fillId="2" borderId="7" xfId="1" applyNumberFormat="1" applyFont="1" applyFill="1" applyBorder="1" applyAlignment="1">
      <alignment horizontal="right"/>
    </xf>
    <xf numFmtId="166" fontId="4" fillId="5" borderId="8" xfId="0" applyNumberFormat="1" applyFont="1" applyFill="1" applyBorder="1" applyAlignment="1">
      <alignment horizontal="right"/>
    </xf>
    <xf numFmtId="165" fontId="8" fillId="2" borderId="0" xfId="1" applyNumberFormat="1" applyFont="1" applyFill="1" applyBorder="1" applyAlignment="1"/>
    <xf numFmtId="0" fontId="20" fillId="2" borderId="0" xfId="0" applyFont="1" applyFill="1" applyAlignment="1">
      <alignment horizontal="left" vertical="top"/>
    </xf>
    <xf numFmtId="0" fontId="9" fillId="0" borderId="0" xfId="0" applyFont="1"/>
    <xf numFmtId="0" fontId="18" fillId="6" borderId="6" xfId="0" applyFont="1" applyFill="1" applyBorder="1" applyAlignment="1">
      <alignment vertical="top"/>
    </xf>
    <xf numFmtId="0" fontId="18" fillId="5" borderId="8" xfId="0" applyFont="1" applyFill="1" applyBorder="1" applyAlignment="1">
      <alignment vertical="top"/>
    </xf>
    <xf numFmtId="0" fontId="1" fillId="2" borderId="7" xfId="0" applyFont="1" applyFill="1" applyBorder="1" applyAlignment="1">
      <alignment horizontal="lef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8" fillId="2" borderId="0" xfId="0" applyFont="1" applyFill="1" applyAlignment="1">
      <alignment vertical="center"/>
    </xf>
    <xf numFmtId="0" fontId="1" fillId="0" borderId="0" xfId="2" applyFont="1"/>
    <xf numFmtId="0" fontId="6" fillId="2" borderId="0" xfId="0" applyFont="1" applyFill="1" applyAlignment="1">
      <alignment horizontal="left" vertical="center"/>
    </xf>
    <xf numFmtId="0" fontId="1" fillId="2" borderId="0" xfId="0" applyFont="1" applyFill="1" applyAlignment="1">
      <alignment vertical="top"/>
    </xf>
    <xf numFmtId="0" fontId="1" fillId="2" borderId="0" xfId="0" applyFont="1" applyFill="1" applyAlignment="1">
      <alignment vertical="top" wrapText="1"/>
    </xf>
    <xf numFmtId="0" fontId="22" fillId="2" borderId="0" xfId="0" applyFont="1" applyFill="1" applyAlignment="1">
      <alignment vertical="top"/>
    </xf>
    <xf numFmtId="0" fontId="20" fillId="4" borderId="8" xfId="0" applyFont="1" applyFill="1" applyBorder="1" applyAlignment="1">
      <alignment horizontal="left" vertical="center"/>
    </xf>
    <xf numFmtId="0" fontId="1" fillId="2" borderId="3" xfId="0" applyFont="1" applyFill="1" applyBorder="1" applyAlignment="1">
      <alignment horizontal="left" vertical="top" wrapText="1"/>
    </xf>
    <xf numFmtId="0" fontId="1" fillId="2" borderId="3" xfId="0" applyFont="1" applyFill="1" applyBorder="1" applyAlignment="1">
      <alignment vertical="top" wrapText="1"/>
    </xf>
    <xf numFmtId="0" fontId="8" fillId="2" borderId="3" xfId="0" applyFont="1" applyFill="1" applyBorder="1" applyAlignment="1">
      <alignment vertical="top" wrapText="1"/>
    </xf>
    <xf numFmtId="0" fontId="20" fillId="4" borderId="8" xfId="0" applyFont="1" applyFill="1" applyBorder="1" applyAlignment="1">
      <alignment horizontal="left" vertical="top" wrapText="1"/>
    </xf>
    <xf numFmtId="0" fontId="20" fillId="4" borderId="8" xfId="0" applyFont="1" applyFill="1" applyBorder="1" applyAlignment="1">
      <alignment horizontal="center" vertical="top" wrapText="1"/>
    </xf>
    <xf numFmtId="0" fontId="1" fillId="0" borderId="0" xfId="0" applyFont="1" applyAlignment="1">
      <alignment wrapText="1"/>
    </xf>
    <xf numFmtId="0" fontId="1" fillId="2" borderId="10" xfId="0" applyFont="1" applyFill="1" applyBorder="1" applyAlignment="1">
      <alignment vertical="top"/>
    </xf>
    <xf numFmtId="0" fontId="1" fillId="0" borderId="0" xfId="0" applyFont="1" applyAlignment="1">
      <alignment vertical="top" wrapText="1"/>
    </xf>
    <xf numFmtId="0" fontId="1" fillId="0" borderId="0" xfId="0" applyFont="1" applyAlignment="1">
      <alignment vertical="top"/>
    </xf>
    <xf numFmtId="0" fontId="13" fillId="2" borderId="0" xfId="0" applyFont="1" applyFill="1"/>
    <xf numFmtId="0" fontId="13" fillId="2" borderId="0" xfId="0" applyFont="1" applyFill="1" applyAlignment="1">
      <alignment horizontal="left" vertical="top"/>
    </xf>
    <xf numFmtId="0" fontId="13" fillId="2" borderId="0" xfId="0" applyFont="1" applyFill="1" applyAlignment="1">
      <alignment vertical="top"/>
    </xf>
    <xf numFmtId="0" fontId="8" fillId="4" borderId="6" xfId="0" applyFont="1" applyFill="1" applyBorder="1"/>
    <xf numFmtId="1" fontId="18" fillId="7" borderId="2" xfId="0" quotePrefix="1" applyNumberFormat="1" applyFont="1" applyFill="1" applyBorder="1" applyAlignment="1">
      <alignment horizontal="center"/>
    </xf>
    <xf numFmtId="0" fontId="8" fillId="0" borderId="7" xfId="0" applyFont="1" applyBorder="1"/>
    <xf numFmtId="0" fontId="8" fillId="0" borderId="3" xfId="0" applyFont="1" applyBorder="1"/>
    <xf numFmtId="0" fontId="8" fillId="0" borderId="4" xfId="0" applyFont="1" applyBorder="1"/>
    <xf numFmtId="165" fontId="8" fillId="2" borderId="7" xfId="1" applyNumberFormat="1" applyFont="1" applyFill="1" applyBorder="1" applyAlignment="1">
      <alignment horizontal="right" vertical="center"/>
    </xf>
    <xf numFmtId="165" fontId="8" fillId="2" borderId="3" xfId="1" applyNumberFormat="1" applyFont="1" applyFill="1" applyBorder="1" applyAlignment="1">
      <alignment horizontal="right" vertical="center"/>
    </xf>
    <xf numFmtId="165" fontId="8" fillId="2" borderId="4" xfId="1" applyNumberFormat="1" applyFont="1" applyFill="1" applyBorder="1" applyAlignment="1">
      <alignment horizontal="right" vertical="center"/>
    </xf>
    <xf numFmtId="0" fontId="1" fillId="2" borderId="10" xfId="0" applyFont="1" applyFill="1" applyBorder="1" applyAlignment="1">
      <alignment horizontal="left" indent="1"/>
    </xf>
    <xf numFmtId="165" fontId="1" fillId="2" borderId="10" xfId="1" applyNumberFormat="1" applyFont="1" applyFill="1" applyBorder="1" applyAlignment="1">
      <alignment horizontal="right" indent="1"/>
    </xf>
    <xf numFmtId="39" fontId="1" fillId="2" borderId="4" xfId="1" quotePrefix="1" applyNumberFormat="1" applyFont="1" applyFill="1" applyBorder="1" applyAlignment="1">
      <alignment horizontal="right"/>
    </xf>
    <xf numFmtId="1" fontId="1" fillId="2" borderId="7" xfId="0" applyNumberFormat="1" applyFont="1" applyFill="1" applyBorder="1" applyAlignment="1">
      <alignment horizontal="right" vertical="center" wrapText="1"/>
    </xf>
    <xf numFmtId="1" fontId="1" fillId="2" borderId="3" xfId="0" applyNumberFormat="1" applyFont="1" applyFill="1" applyBorder="1" applyAlignment="1">
      <alignment horizontal="right" vertical="center" wrapText="1"/>
    </xf>
    <xf numFmtId="1" fontId="1" fillId="2" borderId="4" xfId="0" applyNumberFormat="1" applyFont="1" applyFill="1" applyBorder="1" applyAlignment="1">
      <alignment horizontal="right" vertical="center" wrapText="1"/>
    </xf>
    <xf numFmtId="0" fontId="18" fillId="7" borderId="2" xfId="0" applyFont="1" applyFill="1" applyBorder="1"/>
    <xf numFmtId="0" fontId="18" fillId="4" borderId="6" xfId="0" applyFont="1" applyFill="1" applyBorder="1"/>
    <xf numFmtId="0" fontId="23" fillId="2" borderId="0" xfId="0" applyFont="1" applyFill="1" applyAlignment="1">
      <alignment vertical="top"/>
    </xf>
    <xf numFmtId="0" fontId="1" fillId="2" borderId="9" xfId="0" applyFont="1" applyFill="1" applyBorder="1" applyAlignment="1">
      <alignment vertical="top" wrapTex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vertical="top" wrapText="1"/>
    </xf>
    <xf numFmtId="0" fontId="1" fillId="2" borderId="10" xfId="0" applyFont="1" applyFill="1" applyBorder="1" applyAlignment="1">
      <alignment horizontal="left" vertical="top"/>
    </xf>
    <xf numFmtId="0" fontId="1" fillId="2" borderId="9" xfId="0" applyFont="1" applyFill="1" applyBorder="1" applyAlignment="1">
      <alignment horizontal="left" vertical="top"/>
    </xf>
    <xf numFmtId="0" fontId="8" fillId="2" borderId="3" xfId="0" applyFont="1" applyFill="1" applyBorder="1" applyAlignment="1">
      <alignment horizontal="left" vertical="top" wrapText="1"/>
    </xf>
    <xf numFmtId="0" fontId="24" fillId="0" borderId="0" xfId="0" applyFont="1"/>
    <xf numFmtId="0" fontId="1" fillId="2" borderId="7" xfId="0" applyFont="1" applyFill="1" applyBorder="1" applyAlignment="1">
      <alignment horizontal="right"/>
    </xf>
    <xf numFmtId="0" fontId="8" fillId="2" borderId="7" xfId="0" applyFont="1" applyFill="1" applyBorder="1" applyAlignment="1">
      <alignment horizontal="right"/>
    </xf>
    <xf numFmtId="0" fontId="8" fillId="2" borderId="4" xfId="0" applyFont="1" applyFill="1" applyBorder="1" applyAlignment="1">
      <alignment horizontal="right"/>
    </xf>
    <xf numFmtId="0" fontId="1" fillId="2" borderId="7" xfId="0" applyFont="1" applyFill="1" applyBorder="1" applyAlignment="1">
      <alignment horizontal="right" wrapText="1"/>
    </xf>
    <xf numFmtId="0" fontId="1" fillId="2" borderId="3" xfId="0" applyFont="1" applyFill="1" applyBorder="1" applyAlignment="1">
      <alignment horizontal="right" wrapText="1"/>
    </xf>
    <xf numFmtId="0" fontId="1" fillId="2" borderId="4" xfId="0" applyFont="1" applyFill="1" applyBorder="1" applyAlignment="1">
      <alignment horizontal="right" wrapText="1"/>
    </xf>
    <xf numFmtId="0" fontId="23" fillId="0" borderId="0" xfId="0" applyFont="1"/>
    <xf numFmtId="170" fontId="1" fillId="0" borderId="0" xfId="0" applyNumberFormat="1" applyFont="1"/>
    <xf numFmtId="0" fontId="25" fillId="0" borderId="0" xfId="0" applyFont="1"/>
    <xf numFmtId="1" fontId="1" fillId="0" borderId="0" xfId="0" applyNumberFormat="1" applyFont="1"/>
    <xf numFmtId="0" fontId="24" fillId="2" borderId="0" xfId="0" applyFont="1" applyFill="1"/>
    <xf numFmtId="168" fontId="1" fillId="2" borderId="7" xfId="0" applyNumberFormat="1" applyFont="1" applyFill="1" applyBorder="1" applyAlignment="1">
      <alignment horizontal="right" vertical="center" wrapText="1"/>
    </xf>
    <xf numFmtId="168" fontId="1" fillId="2" borderId="3" xfId="0" applyNumberFormat="1" applyFont="1" applyFill="1" applyBorder="1" applyAlignment="1">
      <alignment horizontal="right" vertical="center" wrapText="1"/>
    </xf>
    <xf numFmtId="169" fontId="1" fillId="2" borderId="3" xfId="3" applyNumberFormat="1" applyFont="1" applyFill="1" applyBorder="1" applyAlignment="1">
      <alignment horizontal="right"/>
    </xf>
    <xf numFmtId="168" fontId="1" fillId="2" borderId="3" xfId="0" applyNumberFormat="1" applyFont="1" applyFill="1" applyBorder="1" applyAlignment="1">
      <alignment horizontal="right"/>
    </xf>
    <xf numFmtId="166" fontId="8" fillId="2" borderId="3" xfId="1" applyNumberFormat="1" applyFont="1" applyFill="1" applyBorder="1" applyAlignment="1">
      <alignment horizontal="right" vertical="center"/>
    </xf>
    <xf numFmtId="0" fontId="8" fillId="2" borderId="3" xfId="1" applyNumberFormat="1" applyFont="1" applyFill="1" applyBorder="1" applyAlignment="1">
      <alignment horizontal="right"/>
    </xf>
    <xf numFmtId="164" fontId="1" fillId="2" borderId="7" xfId="1" applyFont="1" applyFill="1" applyBorder="1" applyAlignment="1">
      <alignment horizontal="right"/>
    </xf>
    <xf numFmtId="164" fontId="1" fillId="2" borderId="4" xfId="1" applyFont="1" applyFill="1" applyBorder="1" applyAlignment="1">
      <alignment horizontal="right"/>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9" xfId="0" applyFont="1" applyFill="1" applyBorder="1" applyAlignment="1">
      <alignment vertical="top"/>
    </xf>
    <xf numFmtId="169" fontId="1" fillId="0" borderId="0" xfId="3" applyNumberFormat="1" applyFont="1"/>
    <xf numFmtId="169" fontId="1" fillId="0" borderId="0" xfId="0" applyNumberFormat="1" applyFont="1"/>
    <xf numFmtId="165" fontId="8" fillId="0" borderId="0" xfId="0" applyNumberFormat="1" applyFont="1"/>
    <xf numFmtId="43" fontId="8" fillId="0" borderId="0" xfId="3" applyFont="1"/>
    <xf numFmtId="0" fontId="9" fillId="2" borderId="0" xfId="0" applyFont="1" applyFill="1" applyAlignment="1">
      <alignment vertical="top"/>
    </xf>
    <xf numFmtId="0" fontId="10" fillId="2" borderId="1" xfId="0" applyFont="1" applyFill="1" applyBorder="1" applyAlignment="1">
      <alignment horizontal="left" vertical="top"/>
    </xf>
    <xf numFmtId="0" fontId="10" fillId="2" borderId="0" xfId="0" applyFont="1" applyFill="1" applyAlignment="1">
      <alignment horizontal="left" vertical="top"/>
    </xf>
    <xf numFmtId="0" fontId="10" fillId="2" borderId="5"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0" borderId="0" xfId="0" applyFont="1" applyAlignment="1">
      <alignment horizontal="left" vertical="top" wrapText="1"/>
    </xf>
    <xf numFmtId="0" fontId="13" fillId="2" borderId="0" xfId="0" applyFont="1" applyFill="1" applyAlignment="1">
      <alignment horizontal="left" wrapText="1"/>
    </xf>
    <xf numFmtId="166" fontId="1" fillId="2" borderId="9" xfId="1" quotePrefix="1" applyNumberFormat="1" applyFont="1" applyFill="1" applyBorder="1" applyAlignment="1">
      <alignment horizontal="right" vertical="center"/>
    </xf>
    <xf numFmtId="166" fontId="1" fillId="2" borderId="0" xfId="1" quotePrefix="1" applyNumberFormat="1" applyFont="1" applyFill="1" applyBorder="1" applyAlignment="1">
      <alignment horizontal="right" vertical="center"/>
    </xf>
    <xf numFmtId="166" fontId="1" fillId="2" borderId="10" xfId="1" quotePrefix="1" applyNumberFormat="1" applyFont="1" applyFill="1" applyBorder="1" applyAlignment="1">
      <alignment horizontal="right" vertical="center"/>
    </xf>
    <xf numFmtId="0" fontId="1" fillId="2" borderId="0" xfId="0" applyFont="1" applyFill="1" applyAlignment="1">
      <alignment horizontal="left" vertical="top" wrapText="1"/>
    </xf>
    <xf numFmtId="0" fontId="8" fillId="0" borderId="0" xfId="0" applyFont="1" applyAlignment="1">
      <alignment horizontal="left" vertical="center"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2" fillId="7" borderId="8" xfId="0" applyFont="1" applyFill="1" applyBorder="1" applyAlignment="1">
      <alignment horizontal="center" vertical="top" wrapText="1"/>
    </xf>
    <xf numFmtId="0" fontId="20" fillId="4" borderId="8" xfId="0" applyFont="1" applyFill="1" applyBorder="1" applyAlignment="1">
      <alignment horizontal="center" vertical="center" wrapText="1"/>
    </xf>
    <xf numFmtId="0" fontId="1" fillId="2" borderId="1" xfId="0" applyFont="1" applyFill="1" applyBorder="1" applyAlignment="1">
      <alignment vertical="top" wrapText="1"/>
    </xf>
    <xf numFmtId="0" fontId="8"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2" fillId="7" borderId="8" xfId="0" applyFont="1" applyFill="1" applyBorder="1" applyAlignment="1">
      <alignment horizontal="center" vertical="center" wrapText="1"/>
    </xf>
    <xf numFmtId="0" fontId="20" fillId="4" borderId="8" xfId="0" applyFont="1" applyFill="1" applyBorder="1" applyAlignment="1">
      <alignment horizontal="center" vertical="center"/>
    </xf>
    <xf numFmtId="0" fontId="17" fillId="6" borderId="8" xfId="1" applyNumberFormat="1" applyFont="1" applyFill="1" applyBorder="1"/>
    <xf numFmtId="167" fontId="17" fillId="6" borderId="8" xfId="1" applyNumberFormat="1" applyFont="1" applyFill="1" applyBorder="1"/>
    <xf numFmtId="167" fontId="18" fillId="6" borderId="8" xfId="0" applyNumberFormat="1" applyFont="1" applyFill="1" applyBorder="1"/>
    <xf numFmtId="167" fontId="4" fillId="6" borderId="8" xfId="0" applyNumberFormat="1" applyFont="1" applyFill="1" applyBorder="1"/>
    <xf numFmtId="166" fontId="4" fillId="6" borderId="8" xfId="1" applyNumberFormat="1" applyFont="1" applyFill="1" applyBorder="1"/>
  </cellXfs>
  <cellStyles count="4">
    <cellStyle name="Гиперссылка" xfId="2" builtinId="8"/>
    <cellStyle name="Обычный" xfId="0" builtinId="0"/>
    <cellStyle name="Финансовый" xfId="3" builtinId="3"/>
    <cellStyle name="Финансовый 2" xfId="1" xr:uid="{E3622861-4AFB-974D-979F-0A3A667710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seinitiative.org/stock-exchange/png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7E485-41DF-4897-B1CD-5182B6E87C94}">
  <dimension ref="A1:E25"/>
  <sheetViews>
    <sheetView tabSelected="1" workbookViewId="0">
      <selection activeCell="A4" sqref="A4"/>
    </sheetView>
  </sheetViews>
  <sheetFormatPr baseColWidth="10" defaultColWidth="9.1640625" defaultRowHeight="11" x14ac:dyDescent="0.15"/>
  <cols>
    <col min="1" max="1" width="23.1640625" style="1" customWidth="1"/>
    <col min="2" max="2" width="18" style="1" customWidth="1"/>
    <col min="3" max="3" width="19.33203125" style="1" customWidth="1"/>
    <col min="4" max="5" width="32.6640625" style="1" customWidth="1"/>
    <col min="6" max="16384" width="9.1640625" style="1"/>
  </cols>
  <sheetData>
    <row r="1" spans="1:5" ht="18" x14ac:dyDescent="0.2">
      <c r="A1" s="2" t="s">
        <v>0</v>
      </c>
      <c r="B1" s="2"/>
      <c r="C1" s="3"/>
      <c r="D1" s="3"/>
      <c r="E1" s="3"/>
    </row>
    <row r="2" spans="1:5" ht="18" x14ac:dyDescent="0.2">
      <c r="A2" s="4" t="s">
        <v>1</v>
      </c>
      <c r="B2" s="4"/>
      <c r="C2" s="3"/>
      <c r="D2" s="3"/>
      <c r="E2" s="3"/>
    </row>
    <row r="3" spans="1:5" ht="18" x14ac:dyDescent="0.2">
      <c r="B3" s="4"/>
      <c r="C3" s="3"/>
      <c r="D3" s="3"/>
      <c r="E3" s="3"/>
    </row>
    <row r="4" spans="1:5" ht="13" x14ac:dyDescent="0.15">
      <c r="A4" s="5" t="s">
        <v>2</v>
      </c>
      <c r="B4" s="5"/>
      <c r="C4" s="3"/>
      <c r="D4" s="3"/>
      <c r="E4" s="3"/>
    </row>
    <row r="5" spans="1:5" ht="13" x14ac:dyDescent="0.15">
      <c r="A5" s="5"/>
      <c r="B5" s="5"/>
      <c r="C5" s="3"/>
      <c r="D5" s="3"/>
      <c r="E5" s="3"/>
    </row>
    <row r="6" spans="1:5" ht="13" x14ac:dyDescent="0.15">
      <c r="A6" s="5" t="s">
        <v>443</v>
      </c>
      <c r="B6" s="5"/>
      <c r="C6" s="3"/>
      <c r="D6" s="3"/>
      <c r="E6" s="3"/>
    </row>
    <row r="7" spans="1:5" ht="12" thickBot="1" x14ac:dyDescent="0.2">
      <c r="A7" s="8" t="s">
        <v>4</v>
      </c>
      <c r="B7" s="8"/>
      <c r="C7" s="8" t="s">
        <v>5</v>
      </c>
      <c r="D7" s="8" t="s">
        <v>6</v>
      </c>
      <c r="E7" s="8" t="s">
        <v>7</v>
      </c>
    </row>
    <row r="8" spans="1:5" ht="14" thickTop="1" x14ac:dyDescent="0.15">
      <c r="A8" s="11" t="s">
        <v>23</v>
      </c>
      <c r="B8" s="18"/>
      <c r="C8" s="19" t="s">
        <v>24</v>
      </c>
      <c r="D8" s="19" t="s">
        <v>25</v>
      </c>
      <c r="E8" s="19" t="s">
        <v>26</v>
      </c>
    </row>
    <row r="9" spans="1:5" ht="13" x14ac:dyDescent="0.15">
      <c r="A9" s="12" t="s">
        <v>13</v>
      </c>
      <c r="B9" s="14"/>
      <c r="C9" s="15" t="s">
        <v>27</v>
      </c>
      <c r="D9" s="15" t="s">
        <v>28</v>
      </c>
      <c r="E9" s="15" t="s">
        <v>29</v>
      </c>
    </row>
    <row r="10" spans="1:5" ht="26" x14ac:dyDescent="0.15">
      <c r="A10" s="13" t="s">
        <v>444</v>
      </c>
      <c r="B10" s="20"/>
      <c r="C10" s="21" t="s">
        <v>30</v>
      </c>
      <c r="D10" s="21" t="s">
        <v>31</v>
      </c>
      <c r="E10" s="21" t="s">
        <v>32</v>
      </c>
    </row>
    <row r="11" spans="1:5" ht="12" x14ac:dyDescent="0.15">
      <c r="A11" s="210" t="s">
        <v>21</v>
      </c>
      <c r="B11" s="22"/>
      <c r="C11" s="23"/>
      <c r="D11" s="23"/>
      <c r="E11" s="23"/>
    </row>
    <row r="12" spans="1:5" ht="12" x14ac:dyDescent="0.15">
      <c r="A12" s="215" t="s">
        <v>445</v>
      </c>
      <c r="B12" s="215"/>
      <c r="C12" s="215"/>
      <c r="D12" s="215"/>
      <c r="E12" s="215"/>
    </row>
    <row r="13" spans="1:5" x14ac:dyDescent="0.15">
      <c r="A13" s="16"/>
      <c r="B13" s="16"/>
      <c r="C13" s="17"/>
      <c r="D13" s="17"/>
      <c r="E13" s="17"/>
    </row>
    <row r="14" spans="1:5" x14ac:dyDescent="0.15">
      <c r="A14" s="16"/>
      <c r="B14" s="16"/>
      <c r="C14" s="17"/>
      <c r="D14" s="17"/>
      <c r="E14" s="17"/>
    </row>
    <row r="15" spans="1:5" ht="13" x14ac:dyDescent="0.15">
      <c r="A15" s="5" t="s">
        <v>442</v>
      </c>
      <c r="B15" s="5"/>
      <c r="C15" s="3"/>
      <c r="D15" s="3"/>
      <c r="E15" s="3"/>
    </row>
    <row r="16" spans="1:5" ht="13" thickBot="1" x14ac:dyDescent="0.2">
      <c r="A16" s="10" t="s">
        <v>3</v>
      </c>
      <c r="B16" s="10" t="s">
        <v>4</v>
      </c>
      <c r="C16" s="10" t="s">
        <v>5</v>
      </c>
      <c r="D16" s="10" t="s">
        <v>6</v>
      </c>
      <c r="E16" s="10" t="s">
        <v>7</v>
      </c>
    </row>
    <row r="17" spans="1:5" ht="27" thickTop="1" x14ac:dyDescent="0.15">
      <c r="A17" s="212" t="s">
        <v>8</v>
      </c>
      <c r="B17" s="11" t="s">
        <v>9</v>
      </c>
      <c r="C17" s="11" t="s">
        <v>10</v>
      </c>
      <c r="D17" s="11" t="s">
        <v>11</v>
      </c>
      <c r="E17" s="11" t="s">
        <v>12</v>
      </c>
    </row>
    <row r="18" spans="1:5" ht="13" x14ac:dyDescent="0.15">
      <c r="A18" s="213"/>
      <c r="B18" s="12" t="s">
        <v>13</v>
      </c>
      <c r="C18" s="12" t="s">
        <v>14</v>
      </c>
      <c r="D18" s="12" t="s">
        <v>15</v>
      </c>
      <c r="E18" s="12" t="s">
        <v>16</v>
      </c>
    </row>
    <row r="19" spans="1:5" ht="26" x14ac:dyDescent="0.15">
      <c r="A19" s="213"/>
      <c r="B19" s="12" t="s">
        <v>17</v>
      </c>
      <c r="C19" s="12" t="s">
        <v>10</v>
      </c>
      <c r="D19" s="12" t="s">
        <v>11</v>
      </c>
      <c r="E19" s="12" t="s">
        <v>12</v>
      </c>
    </row>
    <row r="20" spans="1:5" ht="26" x14ac:dyDescent="0.15">
      <c r="A20" s="213" t="s">
        <v>18</v>
      </c>
      <c r="B20" s="12" t="s">
        <v>9</v>
      </c>
      <c r="C20" s="12" t="s">
        <v>10</v>
      </c>
      <c r="D20" s="12" t="s">
        <v>11</v>
      </c>
      <c r="E20" s="12" t="s">
        <v>12</v>
      </c>
    </row>
    <row r="21" spans="1:5" ht="13" x14ac:dyDescent="0.15">
      <c r="A21" s="213"/>
      <c r="B21" s="12" t="s">
        <v>13</v>
      </c>
      <c r="C21" s="12" t="s">
        <v>14</v>
      </c>
      <c r="D21" s="12" t="s">
        <v>19</v>
      </c>
      <c r="E21" s="12" t="s">
        <v>20</v>
      </c>
    </row>
    <row r="22" spans="1:5" ht="26" x14ac:dyDescent="0.15">
      <c r="A22" s="214"/>
      <c r="B22" s="13" t="s">
        <v>17</v>
      </c>
      <c r="C22" s="13" t="s">
        <v>10</v>
      </c>
      <c r="D22" s="13" t="s">
        <v>11</v>
      </c>
      <c r="E22" s="13" t="s">
        <v>12</v>
      </c>
    </row>
    <row r="23" spans="1:5" ht="12" x14ac:dyDescent="0.15">
      <c r="A23" s="211" t="s">
        <v>21</v>
      </c>
      <c r="B23" s="7"/>
      <c r="C23" s="9"/>
      <c r="D23" s="9"/>
      <c r="E23" s="9"/>
    </row>
    <row r="24" spans="1:5" ht="12" x14ac:dyDescent="0.15">
      <c r="A24" s="211" t="s">
        <v>22</v>
      </c>
      <c r="B24" s="9"/>
      <c r="C24" s="9"/>
      <c r="D24" s="9"/>
      <c r="E24" s="9"/>
    </row>
    <row r="25" spans="1:5" ht="12" x14ac:dyDescent="0.15">
      <c r="A25" s="209" t="s">
        <v>33</v>
      </c>
      <c r="B25" s="3"/>
      <c r="C25" s="3"/>
      <c r="D25" s="3"/>
      <c r="E25" s="3"/>
    </row>
  </sheetData>
  <mergeCells count="3">
    <mergeCell ref="A17:A19"/>
    <mergeCell ref="A20:A22"/>
    <mergeCell ref="A12:E12"/>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FB773-ACEE-DA48-AD9D-6AE26A624192}">
  <dimension ref="A1:L95"/>
  <sheetViews>
    <sheetView workbookViewId="0">
      <selection activeCell="A4" sqref="A4"/>
    </sheetView>
  </sheetViews>
  <sheetFormatPr baseColWidth="10" defaultColWidth="8.6640625" defaultRowHeight="11" x14ac:dyDescent="0.15"/>
  <cols>
    <col min="1" max="1" width="40.6640625" style="26" customWidth="1"/>
    <col min="2" max="8" width="7.6640625" style="26" customWidth="1"/>
    <col min="9" max="16384" width="8.6640625" style="26"/>
  </cols>
  <sheetData>
    <row r="1" spans="1:9" ht="18" x14ac:dyDescent="0.15">
      <c r="A1" s="24" t="s">
        <v>0</v>
      </c>
      <c r="B1" s="25"/>
      <c r="C1" s="25"/>
      <c r="D1" s="25"/>
      <c r="E1" s="25"/>
      <c r="F1" s="25"/>
      <c r="G1" s="25"/>
      <c r="H1" s="25"/>
      <c r="I1" s="25"/>
    </row>
    <row r="2" spans="1:9" ht="18" customHeight="1" x14ac:dyDescent="0.2">
      <c r="A2" s="4" t="s">
        <v>1</v>
      </c>
      <c r="B2" s="216"/>
      <c r="C2" s="216"/>
      <c r="D2" s="216"/>
      <c r="E2" s="216"/>
      <c r="F2" s="216"/>
      <c r="G2" s="216"/>
      <c r="H2" s="25"/>
      <c r="I2" s="25"/>
    </row>
    <row r="3" spans="1:9" ht="13" x14ac:dyDescent="0.15">
      <c r="A3" s="191"/>
      <c r="B3" s="25"/>
      <c r="C3" s="25"/>
      <c r="D3" s="25"/>
      <c r="E3" s="25"/>
      <c r="F3" s="25"/>
      <c r="G3" s="25"/>
      <c r="H3" s="25"/>
      <c r="I3" s="25"/>
    </row>
    <row r="4" spans="1:9" ht="14.25" customHeight="1" x14ac:dyDescent="0.15">
      <c r="A4" s="28" t="s">
        <v>34</v>
      </c>
      <c r="B4" s="25"/>
      <c r="C4" s="25"/>
      <c r="D4" s="25"/>
      <c r="E4" s="25"/>
      <c r="F4" s="25"/>
      <c r="G4" s="25"/>
      <c r="H4" s="25"/>
      <c r="I4" s="25"/>
    </row>
    <row r="5" spans="1:9" ht="13" customHeight="1" x14ac:dyDescent="0.15">
      <c r="A5" s="29" t="s">
        <v>35</v>
      </c>
      <c r="B5" s="25"/>
      <c r="C5" s="25"/>
      <c r="D5" s="25"/>
      <c r="E5" s="25"/>
      <c r="F5" s="25"/>
      <c r="G5" s="25"/>
      <c r="H5" s="25"/>
      <c r="I5" s="25"/>
    </row>
    <row r="6" spans="1:9" s="1" customFormat="1" ht="13" customHeight="1" thickBot="1" x14ac:dyDescent="0.2">
      <c r="A6" s="30" t="s">
        <v>4</v>
      </c>
      <c r="B6" s="31">
        <v>2011</v>
      </c>
      <c r="C6" s="31" t="s">
        <v>36</v>
      </c>
      <c r="D6" s="31">
        <v>2019</v>
      </c>
      <c r="E6" s="31">
        <v>2020</v>
      </c>
      <c r="F6" s="31">
        <v>2021</v>
      </c>
      <c r="G6" s="31">
        <v>2022</v>
      </c>
      <c r="H6" s="31">
        <v>2023</v>
      </c>
      <c r="I6" s="31">
        <v>2024</v>
      </c>
    </row>
    <row r="7" spans="1:9" s="1" customFormat="1" ht="13" customHeight="1" thickTop="1" x14ac:dyDescent="0.15">
      <c r="A7" s="32" t="s">
        <v>37</v>
      </c>
      <c r="B7" s="32"/>
      <c r="C7" s="32"/>
      <c r="D7" s="32"/>
      <c r="E7" s="32"/>
      <c r="F7" s="32"/>
      <c r="G7" s="32"/>
      <c r="H7" s="32"/>
      <c r="I7" s="32"/>
    </row>
    <row r="8" spans="1:9" s="35" customFormat="1" ht="13" customHeight="1" x14ac:dyDescent="0.15">
      <c r="A8" s="33" t="s">
        <v>38</v>
      </c>
      <c r="B8" s="34" t="s">
        <v>39</v>
      </c>
      <c r="C8" s="34" t="s">
        <v>39</v>
      </c>
      <c r="D8" s="34" t="s">
        <v>39</v>
      </c>
      <c r="E8" s="34" t="s">
        <v>39</v>
      </c>
      <c r="F8" s="34" t="s">
        <v>39</v>
      </c>
      <c r="G8" s="34" t="s">
        <v>39</v>
      </c>
      <c r="H8" s="34" t="s">
        <v>39</v>
      </c>
      <c r="I8" s="34" t="s">
        <v>39</v>
      </c>
    </row>
    <row r="9" spans="1:9" s="35" customFormat="1" ht="13" customHeight="1" x14ac:dyDescent="0.15">
      <c r="A9" s="36" t="s">
        <v>40</v>
      </c>
      <c r="B9" s="37">
        <v>11554</v>
      </c>
      <c r="C9" s="37">
        <v>49501</v>
      </c>
      <c r="D9" s="37" t="s">
        <v>39</v>
      </c>
      <c r="E9" s="37">
        <v>150000</v>
      </c>
      <c r="F9" s="37" t="s">
        <v>39</v>
      </c>
      <c r="G9" s="37" t="s">
        <v>39</v>
      </c>
      <c r="H9" s="37" t="s">
        <v>39</v>
      </c>
      <c r="I9" s="37" t="s">
        <v>39</v>
      </c>
    </row>
    <row r="10" spans="1:9" s="35" customFormat="1" ht="13" customHeight="1" x14ac:dyDescent="0.15">
      <c r="A10" s="36" t="s">
        <v>41</v>
      </c>
      <c r="B10" s="37">
        <v>8489</v>
      </c>
      <c r="C10" s="37" t="s">
        <v>39</v>
      </c>
      <c r="D10" s="37" t="s">
        <v>39</v>
      </c>
      <c r="E10" s="37" t="s">
        <v>39</v>
      </c>
      <c r="F10" s="37" t="s">
        <v>39</v>
      </c>
      <c r="G10" s="37" t="s">
        <v>39</v>
      </c>
      <c r="H10" s="37" t="s">
        <v>39</v>
      </c>
      <c r="I10" s="37" t="s">
        <v>39</v>
      </c>
    </row>
    <row r="11" spans="1:9" s="35" customFormat="1" ht="13" customHeight="1" x14ac:dyDescent="0.15">
      <c r="A11" s="36" t="s">
        <v>42</v>
      </c>
      <c r="B11" s="37">
        <v>2090</v>
      </c>
      <c r="C11" s="37" t="s">
        <v>39</v>
      </c>
      <c r="D11" s="37" t="s">
        <v>39</v>
      </c>
      <c r="E11" s="37" t="s">
        <v>39</v>
      </c>
      <c r="F11" s="37" t="s">
        <v>39</v>
      </c>
      <c r="G11" s="37" t="s">
        <v>39</v>
      </c>
      <c r="H11" s="37" t="s">
        <v>39</v>
      </c>
      <c r="I11" s="37" t="s">
        <v>39</v>
      </c>
    </row>
    <row r="12" spans="1:9" s="35" customFormat="1" ht="13" customHeight="1" x14ac:dyDescent="0.15">
      <c r="A12" s="36" t="s">
        <v>43</v>
      </c>
      <c r="B12" s="37">
        <v>975</v>
      </c>
      <c r="C12" s="37" t="s">
        <v>39</v>
      </c>
      <c r="D12" s="37" t="s">
        <v>39</v>
      </c>
      <c r="E12" s="37" t="s">
        <v>39</v>
      </c>
      <c r="F12" s="37" t="s">
        <v>39</v>
      </c>
      <c r="G12" s="37" t="s">
        <v>39</v>
      </c>
      <c r="H12" s="37" t="s">
        <v>39</v>
      </c>
      <c r="I12" s="37" t="s">
        <v>39</v>
      </c>
    </row>
    <row r="13" spans="1:9" s="35" customFormat="1" ht="13" customHeight="1" x14ac:dyDescent="0.15">
      <c r="A13" s="36" t="s">
        <v>44</v>
      </c>
      <c r="B13" s="37" t="s">
        <v>39</v>
      </c>
      <c r="C13" s="37" t="s">
        <v>39</v>
      </c>
      <c r="D13" s="37" t="s">
        <v>39</v>
      </c>
      <c r="E13" s="37" t="s">
        <v>39</v>
      </c>
      <c r="F13" s="37" t="s">
        <v>39</v>
      </c>
      <c r="G13" s="37" t="s">
        <v>39</v>
      </c>
      <c r="H13" s="37" t="s">
        <v>39</v>
      </c>
      <c r="I13" s="37" t="s">
        <v>39</v>
      </c>
    </row>
    <row r="14" spans="1:9" s="35" customFormat="1" ht="13" customHeight="1" x14ac:dyDescent="0.15">
      <c r="A14" s="38" t="s">
        <v>45</v>
      </c>
      <c r="B14" s="37" t="s">
        <v>39</v>
      </c>
      <c r="C14" s="37" t="s">
        <v>39</v>
      </c>
      <c r="D14" s="37" t="s">
        <v>39</v>
      </c>
      <c r="E14" s="37" t="s">
        <v>39</v>
      </c>
      <c r="F14" s="37" t="s">
        <v>39</v>
      </c>
      <c r="G14" s="37" t="s">
        <v>39</v>
      </c>
      <c r="H14" s="37" t="s">
        <v>39</v>
      </c>
      <c r="I14" s="37" t="s">
        <v>39</v>
      </c>
    </row>
    <row r="15" spans="1:9" s="42" customFormat="1" ht="13" customHeight="1" x14ac:dyDescent="0.15">
      <c r="A15" s="39" t="s">
        <v>46</v>
      </c>
      <c r="B15" s="41" t="s">
        <v>39</v>
      </c>
      <c r="C15" s="41" t="s">
        <v>39</v>
      </c>
      <c r="D15" s="41" t="s">
        <v>39</v>
      </c>
      <c r="E15" s="41" t="s">
        <v>39</v>
      </c>
      <c r="F15" s="41" t="s">
        <v>39</v>
      </c>
      <c r="G15" s="41" t="s">
        <v>39</v>
      </c>
      <c r="H15" s="41" t="s">
        <v>39</v>
      </c>
      <c r="I15" s="41" t="s">
        <v>39</v>
      </c>
    </row>
    <row r="16" spans="1:9" s="1" customFormat="1" ht="13" customHeight="1" x14ac:dyDescent="0.15">
      <c r="A16" s="43" t="s">
        <v>47</v>
      </c>
      <c r="B16" s="43"/>
      <c r="C16" s="43"/>
      <c r="D16" s="43"/>
      <c r="E16" s="43"/>
      <c r="F16" s="43"/>
      <c r="G16" s="43"/>
      <c r="H16" s="43"/>
      <c r="I16" s="43"/>
    </row>
    <row r="17" spans="1:12" s="48" customFormat="1" ht="13" customHeight="1" x14ac:dyDescent="0.15">
      <c r="A17" s="45" t="s">
        <v>48</v>
      </c>
      <c r="B17" s="47">
        <v>36.861692920200795</v>
      </c>
      <c r="C17" s="46" t="s">
        <v>39</v>
      </c>
      <c r="D17" s="46" t="s">
        <v>39</v>
      </c>
      <c r="E17" s="46" t="s">
        <v>39</v>
      </c>
      <c r="F17" s="46" t="s">
        <v>39</v>
      </c>
      <c r="G17" s="46" t="s">
        <v>39</v>
      </c>
      <c r="H17" s="46" t="s">
        <v>39</v>
      </c>
      <c r="I17" s="46">
        <v>5.2</v>
      </c>
    </row>
    <row r="18" spans="1:12" s="48" customFormat="1" ht="13" customHeight="1" x14ac:dyDescent="0.15">
      <c r="A18" s="49" t="s">
        <v>49</v>
      </c>
      <c r="B18" s="51">
        <v>11.251514626969016</v>
      </c>
      <c r="C18" s="52">
        <v>10</v>
      </c>
      <c r="D18" s="50" t="s">
        <v>39</v>
      </c>
      <c r="E18" s="50" t="s">
        <v>39</v>
      </c>
      <c r="F18" s="50" t="s">
        <v>39</v>
      </c>
      <c r="G18" s="50" t="s">
        <v>39</v>
      </c>
      <c r="H18" s="50" t="s">
        <v>39</v>
      </c>
      <c r="I18" s="50">
        <v>2.1</v>
      </c>
    </row>
    <row r="19" spans="1:12" s="48" customFormat="1" ht="13" customHeight="1" x14ac:dyDescent="0.15">
      <c r="A19" s="49" t="s">
        <v>50</v>
      </c>
      <c r="B19" s="217">
        <v>51.834862385321102</v>
      </c>
      <c r="C19" s="52">
        <v>15</v>
      </c>
      <c r="D19" s="50" t="s">
        <v>39</v>
      </c>
      <c r="E19" s="50" t="s">
        <v>39</v>
      </c>
      <c r="F19" s="50" t="s">
        <v>39</v>
      </c>
      <c r="G19" s="50" t="s">
        <v>39</v>
      </c>
      <c r="H19" s="50" t="s">
        <v>39</v>
      </c>
      <c r="I19" s="50">
        <v>6.7</v>
      </c>
      <c r="K19" s="35"/>
    </row>
    <row r="20" spans="1:12" s="48" customFormat="1" ht="13" customHeight="1" x14ac:dyDescent="0.15">
      <c r="A20" s="49" t="s">
        <v>51</v>
      </c>
      <c r="B20" s="218"/>
      <c r="C20" s="52">
        <v>12.5</v>
      </c>
      <c r="D20" s="50" t="s">
        <v>39</v>
      </c>
      <c r="E20" s="50" t="s">
        <v>39</v>
      </c>
      <c r="F20" s="50" t="s">
        <v>39</v>
      </c>
      <c r="G20" s="50" t="s">
        <v>39</v>
      </c>
      <c r="H20" s="50" t="s">
        <v>39</v>
      </c>
      <c r="I20" s="50">
        <v>20.2</v>
      </c>
    </row>
    <row r="21" spans="1:12" s="48" customFormat="1" ht="13" customHeight="1" x14ac:dyDescent="0.15">
      <c r="A21" s="49" t="s">
        <v>52</v>
      </c>
      <c r="B21" s="218"/>
      <c r="C21" s="52">
        <v>35</v>
      </c>
      <c r="D21" s="50" t="s">
        <v>39</v>
      </c>
      <c r="E21" s="50" t="s">
        <v>39</v>
      </c>
      <c r="F21" s="50" t="s">
        <v>39</v>
      </c>
      <c r="G21" s="50" t="s">
        <v>39</v>
      </c>
      <c r="H21" s="50" t="s">
        <v>39</v>
      </c>
      <c r="I21" s="50">
        <v>14.8</v>
      </c>
    </row>
    <row r="22" spans="1:12" s="48" customFormat="1" ht="13" customHeight="1" x14ac:dyDescent="0.15">
      <c r="A22" s="49" t="s">
        <v>53</v>
      </c>
      <c r="B22" s="219"/>
      <c r="C22" s="52">
        <v>22.5</v>
      </c>
      <c r="D22" s="50" t="s">
        <v>39</v>
      </c>
      <c r="E22" s="50" t="s">
        <v>39</v>
      </c>
      <c r="F22" s="50" t="s">
        <v>39</v>
      </c>
      <c r="G22" s="50" t="s">
        <v>39</v>
      </c>
      <c r="H22" s="50" t="s">
        <v>39</v>
      </c>
      <c r="I22" s="50">
        <v>27.6</v>
      </c>
    </row>
    <row r="23" spans="1:12" s="48" customFormat="1" ht="13" customHeight="1" x14ac:dyDescent="0.15">
      <c r="A23" s="53" t="s">
        <v>54</v>
      </c>
      <c r="B23" s="54" t="s">
        <v>39</v>
      </c>
      <c r="C23" s="55">
        <v>5</v>
      </c>
      <c r="D23" s="40" t="s">
        <v>39</v>
      </c>
      <c r="E23" s="40" t="s">
        <v>39</v>
      </c>
      <c r="F23" s="40" t="s">
        <v>39</v>
      </c>
      <c r="G23" s="40" t="s">
        <v>39</v>
      </c>
      <c r="H23" s="40" t="s">
        <v>39</v>
      </c>
      <c r="I23" s="40">
        <v>23.4</v>
      </c>
    </row>
    <row r="24" spans="1:12" s="1" customFormat="1" ht="13" customHeight="1" x14ac:dyDescent="0.15">
      <c r="A24" s="43" t="s">
        <v>55</v>
      </c>
      <c r="B24" s="43"/>
      <c r="C24" s="43"/>
      <c r="D24" s="43"/>
      <c r="E24" s="43"/>
      <c r="F24" s="43"/>
      <c r="G24" s="43"/>
      <c r="H24" s="43"/>
      <c r="I24" s="43"/>
    </row>
    <row r="25" spans="1:12" s="1" customFormat="1" ht="13" customHeight="1" x14ac:dyDescent="0.15">
      <c r="A25" s="45" t="s">
        <v>56</v>
      </c>
      <c r="B25" s="56">
        <v>31.357105764237492</v>
      </c>
      <c r="C25" s="46">
        <v>31.3</v>
      </c>
      <c r="D25" s="46" t="s">
        <v>39</v>
      </c>
      <c r="E25" s="46" t="s">
        <v>39</v>
      </c>
      <c r="F25" s="46" t="s">
        <v>39</v>
      </c>
      <c r="G25" s="46" t="s">
        <v>39</v>
      </c>
      <c r="H25" s="46" t="s">
        <v>39</v>
      </c>
      <c r="I25" s="46" t="s">
        <v>39</v>
      </c>
    </row>
    <row r="26" spans="1:12" s="1" customFormat="1" ht="13" customHeight="1" x14ac:dyDescent="0.15">
      <c r="A26" s="53" t="s">
        <v>54</v>
      </c>
      <c r="B26" s="57">
        <v>68.642894235762512</v>
      </c>
      <c r="C26" s="40">
        <v>68.7</v>
      </c>
      <c r="D26" s="40" t="s">
        <v>39</v>
      </c>
      <c r="E26" s="40" t="s">
        <v>39</v>
      </c>
      <c r="F26" s="40" t="s">
        <v>39</v>
      </c>
      <c r="G26" s="40" t="s">
        <v>39</v>
      </c>
      <c r="H26" s="40" t="s">
        <v>39</v>
      </c>
      <c r="I26" s="40" t="s">
        <v>39</v>
      </c>
    </row>
    <row r="27" spans="1:12" s="1" customFormat="1" ht="13" customHeight="1" x14ac:dyDescent="0.15">
      <c r="A27" s="58" t="s">
        <v>57</v>
      </c>
      <c r="B27" s="58"/>
      <c r="C27" s="58"/>
      <c r="D27" s="58"/>
      <c r="E27" s="58"/>
      <c r="F27" s="58"/>
      <c r="G27" s="58"/>
      <c r="H27" s="58"/>
      <c r="I27" s="58"/>
    </row>
    <row r="28" spans="1:12" s="1" customFormat="1" ht="13" customHeight="1" x14ac:dyDescent="0.15">
      <c r="A28" s="59" t="s">
        <v>58</v>
      </c>
      <c r="B28" s="46" t="s">
        <v>39</v>
      </c>
      <c r="C28" s="46" t="s">
        <v>39</v>
      </c>
      <c r="D28" s="46" t="s">
        <v>39</v>
      </c>
      <c r="E28" s="46" t="s">
        <v>39</v>
      </c>
      <c r="F28" s="46" t="s">
        <v>39</v>
      </c>
      <c r="G28" s="46" t="s">
        <v>39</v>
      </c>
      <c r="H28" s="46" t="s">
        <v>39</v>
      </c>
      <c r="I28" s="46" t="s">
        <v>39</v>
      </c>
    </row>
    <row r="29" spans="1:12" s="1" customFormat="1" ht="13" customHeight="1" x14ac:dyDescent="0.15">
      <c r="A29" s="60" t="s">
        <v>59</v>
      </c>
      <c r="B29" s="37">
        <v>64068</v>
      </c>
      <c r="C29" s="61">
        <v>291346</v>
      </c>
      <c r="D29" s="50" t="s">
        <v>39</v>
      </c>
      <c r="E29" s="50" t="s">
        <v>39</v>
      </c>
      <c r="F29" s="50" t="s">
        <v>39</v>
      </c>
      <c r="G29" s="50" t="s">
        <v>39</v>
      </c>
      <c r="H29" s="50" t="s">
        <v>39</v>
      </c>
      <c r="I29" s="50" t="s">
        <v>39</v>
      </c>
    </row>
    <row r="30" spans="1:12" s="1" customFormat="1" ht="13" customHeight="1" x14ac:dyDescent="0.15">
      <c r="A30" s="62" t="s">
        <v>60</v>
      </c>
      <c r="B30" s="37">
        <v>28237</v>
      </c>
      <c r="C30" s="50" t="s">
        <v>39</v>
      </c>
      <c r="D30" s="50" t="s">
        <v>39</v>
      </c>
      <c r="E30" s="50" t="s">
        <v>39</v>
      </c>
      <c r="F30" s="50" t="s">
        <v>39</v>
      </c>
      <c r="G30" s="50" t="s">
        <v>39</v>
      </c>
      <c r="H30" s="50" t="s">
        <v>39</v>
      </c>
      <c r="I30" s="50" t="s">
        <v>39</v>
      </c>
    </row>
    <row r="31" spans="1:12" s="1" customFormat="1" ht="13" customHeight="1" x14ac:dyDescent="0.15">
      <c r="A31" s="62" t="s">
        <v>61</v>
      </c>
      <c r="B31" s="37">
        <v>17227</v>
      </c>
      <c r="C31" s="50" t="s">
        <v>39</v>
      </c>
      <c r="D31" s="50" t="s">
        <v>39</v>
      </c>
      <c r="E31" s="50" t="s">
        <v>39</v>
      </c>
      <c r="F31" s="50" t="s">
        <v>39</v>
      </c>
      <c r="G31" s="50" t="s">
        <v>39</v>
      </c>
      <c r="H31" s="50" t="s">
        <v>39</v>
      </c>
      <c r="I31" s="50" t="s">
        <v>39</v>
      </c>
    </row>
    <row r="32" spans="1:12" s="1" customFormat="1" ht="13" customHeight="1" x14ac:dyDescent="0.15">
      <c r="A32" s="62" t="s">
        <v>62</v>
      </c>
      <c r="B32" s="37">
        <v>18604</v>
      </c>
      <c r="C32" s="50" t="s">
        <v>39</v>
      </c>
      <c r="D32" s="50" t="s">
        <v>39</v>
      </c>
      <c r="E32" s="50" t="s">
        <v>39</v>
      </c>
      <c r="F32" s="50" t="s">
        <v>39</v>
      </c>
      <c r="G32" s="50" t="s">
        <v>39</v>
      </c>
      <c r="H32" s="50" t="s">
        <v>39</v>
      </c>
      <c r="I32" s="50" t="s">
        <v>39</v>
      </c>
      <c r="K32" s="35"/>
      <c r="L32" s="35"/>
    </row>
    <row r="33" spans="1:11" s="1" customFormat="1" ht="13" customHeight="1" x14ac:dyDescent="0.15">
      <c r="A33" s="60" t="s">
        <v>63</v>
      </c>
      <c r="B33" s="50" t="s">
        <v>39</v>
      </c>
      <c r="C33" s="50" t="s">
        <v>39</v>
      </c>
      <c r="D33" s="50" t="s">
        <v>39</v>
      </c>
      <c r="E33" s="50" t="s">
        <v>39</v>
      </c>
      <c r="F33" s="50" t="s">
        <v>39</v>
      </c>
      <c r="G33" s="50" t="s">
        <v>39</v>
      </c>
      <c r="H33" s="50" t="s">
        <v>39</v>
      </c>
      <c r="I33" s="50" t="s">
        <v>39</v>
      </c>
    </row>
    <row r="34" spans="1:11" s="1" customFormat="1" ht="13" customHeight="1" x14ac:dyDescent="0.15">
      <c r="A34" s="63" t="s">
        <v>64</v>
      </c>
      <c r="B34" s="50" t="s">
        <v>39</v>
      </c>
      <c r="C34" s="50" t="s">
        <v>39</v>
      </c>
      <c r="D34" s="50" t="s">
        <v>39</v>
      </c>
      <c r="E34" s="50" t="s">
        <v>39</v>
      </c>
      <c r="F34" s="50" t="s">
        <v>39</v>
      </c>
      <c r="G34" s="50" t="s">
        <v>39</v>
      </c>
      <c r="H34" s="50" t="s">
        <v>39</v>
      </c>
      <c r="I34" s="50" t="s">
        <v>39</v>
      </c>
    </row>
    <row r="35" spans="1:11" s="1" customFormat="1" ht="13" customHeight="1" x14ac:dyDescent="0.15">
      <c r="A35" s="63" t="s">
        <v>65</v>
      </c>
      <c r="B35" s="50" t="s">
        <v>39</v>
      </c>
      <c r="C35" s="50" t="s">
        <v>39</v>
      </c>
      <c r="D35" s="50" t="s">
        <v>39</v>
      </c>
      <c r="E35" s="50" t="s">
        <v>39</v>
      </c>
      <c r="F35" s="50" t="s">
        <v>39</v>
      </c>
      <c r="G35" s="50" t="s">
        <v>39</v>
      </c>
      <c r="H35" s="50" t="s">
        <v>39</v>
      </c>
      <c r="I35" s="50" t="s">
        <v>39</v>
      </c>
    </row>
    <row r="36" spans="1:11" s="1" customFormat="1" ht="13" customHeight="1" x14ac:dyDescent="0.15">
      <c r="A36" s="63" t="s">
        <v>66</v>
      </c>
      <c r="B36" s="50" t="s">
        <v>39</v>
      </c>
      <c r="C36" s="50" t="s">
        <v>39</v>
      </c>
      <c r="D36" s="50" t="s">
        <v>39</v>
      </c>
      <c r="E36" s="50" t="s">
        <v>39</v>
      </c>
      <c r="F36" s="50" t="s">
        <v>39</v>
      </c>
      <c r="G36" s="50" t="s">
        <v>39</v>
      </c>
      <c r="H36" s="50" t="s">
        <v>39</v>
      </c>
      <c r="I36" s="50" t="s">
        <v>39</v>
      </c>
    </row>
    <row r="37" spans="1:11" s="1" customFormat="1" ht="13" customHeight="1" x14ac:dyDescent="0.15">
      <c r="A37" s="63" t="s">
        <v>67</v>
      </c>
      <c r="B37" s="50" t="s">
        <v>39</v>
      </c>
      <c r="C37" s="50" t="s">
        <v>39</v>
      </c>
      <c r="D37" s="50" t="s">
        <v>39</v>
      </c>
      <c r="E37" s="50" t="s">
        <v>39</v>
      </c>
      <c r="F37" s="37">
        <f>SUM(F38:F40)</f>
        <v>40143</v>
      </c>
      <c r="G37" s="50" t="s">
        <v>39</v>
      </c>
      <c r="H37" s="50" t="s">
        <v>39</v>
      </c>
      <c r="I37" s="50" t="s">
        <v>39</v>
      </c>
    </row>
    <row r="38" spans="1:11" s="1" customFormat="1" ht="13" customHeight="1" x14ac:dyDescent="0.15">
      <c r="A38" s="63" t="s">
        <v>68</v>
      </c>
      <c r="B38" s="50" t="s">
        <v>39</v>
      </c>
      <c r="C38" s="50" t="s">
        <v>39</v>
      </c>
      <c r="D38" s="50" t="s">
        <v>39</v>
      </c>
      <c r="E38" s="50" t="s">
        <v>39</v>
      </c>
      <c r="F38" s="37">
        <v>35270</v>
      </c>
      <c r="G38" s="50" t="s">
        <v>39</v>
      </c>
      <c r="H38" s="50" t="s">
        <v>39</v>
      </c>
      <c r="I38" s="50" t="s">
        <v>39</v>
      </c>
    </row>
    <row r="39" spans="1:11" s="1" customFormat="1" ht="13" customHeight="1" x14ac:dyDescent="0.15">
      <c r="A39" s="63" t="s">
        <v>69</v>
      </c>
      <c r="B39" s="50" t="s">
        <v>39</v>
      </c>
      <c r="C39" s="50" t="s">
        <v>39</v>
      </c>
      <c r="D39" s="50" t="s">
        <v>39</v>
      </c>
      <c r="E39" s="50" t="s">
        <v>39</v>
      </c>
      <c r="F39" s="37">
        <v>1636</v>
      </c>
      <c r="G39" s="50" t="s">
        <v>39</v>
      </c>
      <c r="H39" s="50" t="s">
        <v>39</v>
      </c>
      <c r="I39" s="50" t="s">
        <v>39</v>
      </c>
    </row>
    <row r="40" spans="1:11" s="1" customFormat="1" ht="13" customHeight="1" x14ac:dyDescent="0.15">
      <c r="A40" s="64" t="s">
        <v>70</v>
      </c>
      <c r="B40" s="40" t="s">
        <v>39</v>
      </c>
      <c r="C40" s="40" t="s">
        <v>39</v>
      </c>
      <c r="D40" s="40" t="s">
        <v>39</v>
      </c>
      <c r="E40" s="40" t="s">
        <v>39</v>
      </c>
      <c r="F40" s="41">
        <v>3237</v>
      </c>
      <c r="G40" s="50" t="s">
        <v>39</v>
      </c>
      <c r="H40" s="50" t="s">
        <v>39</v>
      </c>
      <c r="I40" s="50" t="s">
        <v>39</v>
      </c>
    </row>
    <row r="41" spans="1:11" s="1" customFormat="1" ht="13" customHeight="1" x14ac:dyDescent="0.15">
      <c r="A41" s="43" t="s">
        <v>71</v>
      </c>
      <c r="B41" s="43"/>
      <c r="C41" s="43"/>
      <c r="D41" s="43"/>
      <c r="E41" s="43"/>
      <c r="F41" s="43"/>
      <c r="G41" s="43"/>
      <c r="H41" s="43"/>
      <c r="I41" s="43"/>
    </row>
    <row r="42" spans="1:11" s="1" customFormat="1" ht="13" customHeight="1" x14ac:dyDescent="0.15">
      <c r="A42" s="65" t="s">
        <v>48</v>
      </c>
      <c r="B42" s="47">
        <v>46.895486046076044</v>
      </c>
      <c r="C42" s="46" t="s">
        <v>39</v>
      </c>
      <c r="D42" s="46" t="s">
        <v>39</v>
      </c>
      <c r="E42" s="46" t="s">
        <v>39</v>
      </c>
      <c r="F42" s="46" t="s">
        <v>39</v>
      </c>
      <c r="G42" s="46" t="s">
        <v>39</v>
      </c>
      <c r="H42" s="46" t="s">
        <v>39</v>
      </c>
      <c r="I42" s="192">
        <v>21</v>
      </c>
    </row>
    <row r="43" spans="1:11" s="1" customFormat="1" ht="13" customHeight="1" x14ac:dyDescent="0.15">
      <c r="A43" s="66" t="s">
        <v>49</v>
      </c>
      <c r="B43" s="51">
        <v>11.945120809140288</v>
      </c>
      <c r="C43" s="50" t="s">
        <v>39</v>
      </c>
      <c r="D43" s="50" t="s">
        <v>39</v>
      </c>
      <c r="E43" s="50" t="s">
        <v>39</v>
      </c>
      <c r="F43" s="50" t="s">
        <v>39</v>
      </c>
      <c r="G43" s="50" t="s">
        <v>39</v>
      </c>
      <c r="H43" s="50" t="s">
        <v>39</v>
      </c>
      <c r="I43" s="193">
        <v>7</v>
      </c>
      <c r="K43" s="35"/>
    </row>
    <row r="44" spans="1:11" s="1" customFormat="1" ht="24" x14ac:dyDescent="0.15">
      <c r="A44" s="66" t="s">
        <v>72</v>
      </c>
      <c r="B44" s="51">
        <v>41.159393144783671</v>
      </c>
      <c r="C44" s="50" t="s">
        <v>39</v>
      </c>
      <c r="D44" s="50" t="s">
        <v>39</v>
      </c>
      <c r="E44" s="50" t="s">
        <v>39</v>
      </c>
      <c r="F44" s="50" t="s">
        <v>39</v>
      </c>
      <c r="G44" s="50" t="s">
        <v>39</v>
      </c>
      <c r="H44" s="50" t="s">
        <v>39</v>
      </c>
      <c r="I44" s="193">
        <v>72</v>
      </c>
    </row>
    <row r="45" spans="1:11" s="1" customFormat="1" ht="13" customHeight="1" x14ac:dyDescent="0.15">
      <c r="A45" s="39" t="s">
        <v>54</v>
      </c>
      <c r="B45" s="54" t="s">
        <v>39</v>
      </c>
      <c r="C45" s="40" t="s">
        <v>39</v>
      </c>
      <c r="D45" s="40" t="s">
        <v>39</v>
      </c>
      <c r="E45" s="40" t="s">
        <v>39</v>
      </c>
      <c r="F45" s="40" t="s">
        <v>39</v>
      </c>
      <c r="G45" s="40" t="s">
        <v>39</v>
      </c>
      <c r="H45" s="40" t="s">
        <v>39</v>
      </c>
      <c r="I45" s="40" t="s">
        <v>39</v>
      </c>
    </row>
    <row r="46" spans="1:11" s="1" customFormat="1" ht="13" customHeight="1" x14ac:dyDescent="0.15">
      <c r="A46" s="43" t="s">
        <v>73</v>
      </c>
      <c r="B46" s="43"/>
      <c r="C46" s="43"/>
      <c r="D46" s="43"/>
      <c r="E46" s="43"/>
      <c r="F46" s="43"/>
      <c r="G46" s="43"/>
      <c r="H46" s="43"/>
      <c r="I46" s="43"/>
    </row>
    <row r="47" spans="1:11" s="1" customFormat="1" ht="13" customHeight="1" x14ac:dyDescent="0.15">
      <c r="A47" s="45" t="s">
        <v>56</v>
      </c>
      <c r="B47" s="67">
        <v>65.971557257864305</v>
      </c>
      <c r="C47" s="46" t="s">
        <v>39</v>
      </c>
      <c r="D47" s="46" t="s">
        <v>39</v>
      </c>
      <c r="E47" s="46" t="s">
        <v>39</v>
      </c>
      <c r="F47" s="46" t="s">
        <v>39</v>
      </c>
      <c r="G47" s="46" t="s">
        <v>39</v>
      </c>
      <c r="H47" s="46" t="s">
        <v>39</v>
      </c>
      <c r="I47" s="46" t="s">
        <v>39</v>
      </c>
    </row>
    <row r="48" spans="1:11" s="1" customFormat="1" ht="13" customHeight="1" x14ac:dyDescent="0.15">
      <c r="A48" s="53" t="s">
        <v>54</v>
      </c>
      <c r="B48" s="55">
        <v>34.028442742135688</v>
      </c>
      <c r="C48" s="40" t="s">
        <v>39</v>
      </c>
      <c r="D48" s="40" t="s">
        <v>39</v>
      </c>
      <c r="E48" s="40" t="s">
        <v>39</v>
      </c>
      <c r="F48" s="40" t="s">
        <v>39</v>
      </c>
      <c r="G48" s="40" t="s">
        <v>39</v>
      </c>
      <c r="H48" s="40" t="s">
        <v>39</v>
      </c>
      <c r="I48" s="40" t="s">
        <v>39</v>
      </c>
    </row>
    <row r="49" spans="1:9" s="1" customFormat="1" ht="13" customHeight="1" x14ac:dyDescent="0.15">
      <c r="A49" s="58" t="s">
        <v>74</v>
      </c>
      <c r="B49" s="68"/>
      <c r="C49" s="69"/>
      <c r="D49" s="69"/>
      <c r="E49" s="69"/>
      <c r="F49" s="69"/>
      <c r="G49" s="69"/>
      <c r="H49" s="69"/>
      <c r="I49" s="69"/>
    </row>
    <row r="50" spans="1:9" s="1" customFormat="1" ht="13" customHeight="1" x14ac:dyDescent="0.15">
      <c r="A50" s="59" t="s">
        <v>75</v>
      </c>
      <c r="B50" s="50" t="s">
        <v>39</v>
      </c>
      <c r="C50" s="61">
        <v>3262</v>
      </c>
      <c r="D50" s="50" t="s">
        <v>39</v>
      </c>
      <c r="E50" s="50" t="s">
        <v>39</v>
      </c>
      <c r="F50" s="50" t="s">
        <v>39</v>
      </c>
      <c r="G50" s="50" t="s">
        <v>39</v>
      </c>
      <c r="H50" s="50" t="s">
        <v>39</v>
      </c>
      <c r="I50" s="50" t="s">
        <v>39</v>
      </c>
    </row>
    <row r="51" spans="1:9" s="1" customFormat="1" ht="13" customHeight="1" x14ac:dyDescent="0.15">
      <c r="A51" s="70" t="s">
        <v>76</v>
      </c>
      <c r="B51" s="50" t="s">
        <v>39</v>
      </c>
      <c r="C51" s="50">
        <v>17.3</v>
      </c>
      <c r="D51" s="50" t="s">
        <v>39</v>
      </c>
      <c r="E51" s="50">
        <v>6.3</v>
      </c>
      <c r="F51" s="50" t="s">
        <v>39</v>
      </c>
      <c r="G51" s="50" t="s">
        <v>39</v>
      </c>
      <c r="H51" s="50" t="s">
        <v>39</v>
      </c>
      <c r="I51" s="50" t="s">
        <v>39</v>
      </c>
    </row>
    <row r="52" spans="1:9" s="1" customFormat="1" ht="13" customHeight="1" x14ac:dyDescent="0.15">
      <c r="A52" s="70" t="s">
        <v>77</v>
      </c>
      <c r="B52" s="50" t="s">
        <v>39</v>
      </c>
      <c r="C52" s="50" t="s">
        <v>39</v>
      </c>
      <c r="D52" s="50" t="s">
        <v>39</v>
      </c>
      <c r="E52" s="50" t="s">
        <v>39</v>
      </c>
      <c r="F52" s="50" t="s">
        <v>39</v>
      </c>
      <c r="G52" s="50" t="s">
        <v>39</v>
      </c>
      <c r="H52" s="50" t="s">
        <v>39</v>
      </c>
      <c r="I52" s="50" t="s">
        <v>39</v>
      </c>
    </row>
    <row r="53" spans="1:9" s="1" customFormat="1" ht="13" customHeight="1" x14ac:dyDescent="0.15">
      <c r="A53" s="71" t="s">
        <v>78</v>
      </c>
      <c r="B53" s="40" t="s">
        <v>39</v>
      </c>
      <c r="C53" s="40" t="s">
        <v>39</v>
      </c>
      <c r="D53" s="40" t="s">
        <v>39</v>
      </c>
      <c r="E53" s="40" t="s">
        <v>39</v>
      </c>
      <c r="F53" s="40" t="s">
        <v>39</v>
      </c>
      <c r="G53" s="40" t="s">
        <v>39</v>
      </c>
      <c r="H53" s="40" t="s">
        <v>39</v>
      </c>
      <c r="I53" s="40" t="s">
        <v>39</v>
      </c>
    </row>
    <row r="54" spans="1:9" s="1" customFormat="1" ht="13" customHeight="1" x14ac:dyDescent="0.15">
      <c r="A54" s="58" t="s">
        <v>79</v>
      </c>
      <c r="B54" s="68"/>
      <c r="C54" s="69"/>
      <c r="D54" s="69"/>
      <c r="E54" s="69"/>
      <c r="F54" s="69"/>
      <c r="G54" s="69"/>
      <c r="H54" s="69"/>
      <c r="I54" s="69"/>
    </row>
    <row r="55" spans="1:9" s="1" customFormat="1" ht="13" customHeight="1" x14ac:dyDescent="0.15">
      <c r="A55" s="59" t="s">
        <v>80</v>
      </c>
      <c r="B55" s="34">
        <v>41601.422785366296</v>
      </c>
      <c r="C55" s="34">
        <v>62454.176916812743</v>
      </c>
      <c r="D55" s="34">
        <v>80090.586236293821</v>
      </c>
      <c r="E55" s="34">
        <v>79077.0095004795</v>
      </c>
      <c r="F55" s="167">
        <v>87632.432515011009</v>
      </c>
      <c r="G55" s="167">
        <v>108354.31872441074</v>
      </c>
      <c r="H55" s="40" t="s">
        <v>39</v>
      </c>
      <c r="I55" s="40" t="s">
        <v>39</v>
      </c>
    </row>
    <row r="56" spans="1:9" s="1" customFormat="1" ht="13" customHeight="1" x14ac:dyDescent="0.15">
      <c r="A56" s="43" t="s">
        <v>81</v>
      </c>
      <c r="B56" s="72"/>
      <c r="C56" s="72"/>
      <c r="D56" s="72"/>
      <c r="E56" s="72"/>
      <c r="F56" s="43"/>
      <c r="G56" s="43"/>
      <c r="H56" s="43"/>
      <c r="I56" s="43"/>
    </row>
    <row r="57" spans="1:9" s="1" customFormat="1" ht="13" customHeight="1" x14ac:dyDescent="0.15">
      <c r="A57" s="45" t="s">
        <v>48</v>
      </c>
      <c r="B57" s="34">
        <v>8187.1837260254215</v>
      </c>
      <c r="C57" s="34">
        <v>11619.939704765187</v>
      </c>
      <c r="D57" s="34">
        <v>14233.677947584492</v>
      </c>
      <c r="E57" s="34">
        <v>15475.958569866454</v>
      </c>
      <c r="F57" s="167">
        <v>17399.668949830255</v>
      </c>
      <c r="G57" s="167">
        <v>18835.299238051652</v>
      </c>
      <c r="H57" s="46" t="s">
        <v>39</v>
      </c>
      <c r="I57" s="46" t="s">
        <v>39</v>
      </c>
    </row>
    <row r="58" spans="1:9" s="1" customFormat="1" ht="13" customHeight="1" x14ac:dyDescent="0.15">
      <c r="A58" s="49" t="s">
        <v>82</v>
      </c>
      <c r="B58" s="37">
        <v>7954.2961974459668</v>
      </c>
      <c r="C58" s="37">
        <v>15520.215352322863</v>
      </c>
      <c r="D58" s="37">
        <v>23758.413871038341</v>
      </c>
      <c r="E58" s="37">
        <v>20041.262284078657</v>
      </c>
      <c r="F58" s="168">
        <v>23205.976171708611</v>
      </c>
      <c r="G58" s="168">
        <v>35533.072343490341</v>
      </c>
      <c r="H58" s="50" t="s">
        <v>39</v>
      </c>
      <c r="I58" s="50" t="s">
        <v>39</v>
      </c>
    </row>
    <row r="59" spans="1:9" s="1" customFormat="1" ht="13" customHeight="1" x14ac:dyDescent="0.15">
      <c r="A59" s="49" t="s">
        <v>49</v>
      </c>
      <c r="B59" s="37">
        <v>1069.8348937373687</v>
      </c>
      <c r="C59" s="37">
        <v>1256.1487581429169</v>
      </c>
      <c r="D59" s="37">
        <v>1417.8411351403952</v>
      </c>
      <c r="E59" s="37">
        <v>1390.5636989358802</v>
      </c>
      <c r="F59" s="168">
        <v>1558.959208475969</v>
      </c>
      <c r="G59" s="168">
        <v>1812.5394672635109</v>
      </c>
      <c r="H59" s="50" t="s">
        <v>39</v>
      </c>
      <c r="I59" s="50" t="s">
        <v>39</v>
      </c>
    </row>
    <row r="60" spans="1:9" s="1" customFormat="1" ht="13" customHeight="1" x14ac:dyDescent="0.15">
      <c r="A60" s="49" t="s">
        <v>50</v>
      </c>
      <c r="B60" s="37">
        <v>1969.548895535112</v>
      </c>
      <c r="C60" s="37">
        <v>2510.5917429684482</v>
      </c>
      <c r="D60" s="37">
        <v>3347.9806929333663</v>
      </c>
      <c r="E60" s="37">
        <v>3073.4388203467151</v>
      </c>
      <c r="F60" s="168">
        <v>3458.9163655783855</v>
      </c>
      <c r="G60" s="168">
        <v>4031.2226588929634</v>
      </c>
      <c r="H60" s="50" t="s">
        <v>39</v>
      </c>
      <c r="I60" s="50" t="s">
        <v>39</v>
      </c>
    </row>
    <row r="61" spans="1:9" s="1" customFormat="1" ht="13" customHeight="1" x14ac:dyDescent="0.15">
      <c r="A61" s="49" t="s">
        <v>51</v>
      </c>
      <c r="B61" s="37">
        <v>3913.4067752274818</v>
      </c>
      <c r="C61" s="37">
        <v>5145.3683102703444</v>
      </c>
      <c r="D61" s="37">
        <v>4759.5366455621879</v>
      </c>
      <c r="E61" s="37">
        <v>4938.2123329973956</v>
      </c>
      <c r="F61" s="168">
        <v>5532.9437413307278</v>
      </c>
      <c r="G61" s="168">
        <v>7076.0133381802152</v>
      </c>
      <c r="H61" s="50" t="s">
        <v>39</v>
      </c>
      <c r="I61" s="50" t="s">
        <v>39</v>
      </c>
    </row>
    <row r="62" spans="1:9" s="1" customFormat="1" ht="13" customHeight="1" x14ac:dyDescent="0.15">
      <c r="A62" s="49" t="s">
        <v>52</v>
      </c>
      <c r="B62" s="37">
        <v>4791.2424829834572</v>
      </c>
      <c r="C62" s="37">
        <v>6345.9406901153397</v>
      </c>
      <c r="D62" s="37">
        <v>7750.593840822793</v>
      </c>
      <c r="E62" s="37">
        <v>8106.7252349374376</v>
      </c>
      <c r="F62" s="168">
        <v>8972.9734105431817</v>
      </c>
      <c r="G62" s="168">
        <v>10106.678844522236</v>
      </c>
      <c r="H62" s="50" t="s">
        <v>39</v>
      </c>
      <c r="I62" s="50" t="s">
        <v>39</v>
      </c>
    </row>
    <row r="63" spans="1:9" s="1" customFormat="1" ht="13" customHeight="1" x14ac:dyDescent="0.15">
      <c r="A63" s="49" t="s">
        <v>53</v>
      </c>
      <c r="B63" s="37">
        <v>13275.052188299065</v>
      </c>
      <c r="C63" s="37">
        <v>19365.723891041489</v>
      </c>
      <c r="D63" s="37">
        <v>23948.012740265902</v>
      </c>
      <c r="E63" s="37">
        <v>25119.22585845484</v>
      </c>
      <c r="F63" s="168">
        <v>26567.438233974255</v>
      </c>
      <c r="G63" s="168">
        <v>29990.509349430966</v>
      </c>
      <c r="H63" s="50" t="s">
        <v>39</v>
      </c>
      <c r="I63" s="50" t="s">
        <v>39</v>
      </c>
    </row>
    <row r="64" spans="1:9" s="1" customFormat="1" ht="13" customHeight="1" x14ac:dyDescent="0.15">
      <c r="A64" s="53" t="s">
        <v>54</v>
      </c>
      <c r="B64" s="41">
        <v>440.85762611241807</v>
      </c>
      <c r="C64" s="41">
        <v>690.24846718615299</v>
      </c>
      <c r="D64" s="41">
        <v>874.52936294634128</v>
      </c>
      <c r="E64" s="41">
        <v>931.62270086212084</v>
      </c>
      <c r="F64" s="169">
        <v>935.5564335696406</v>
      </c>
      <c r="G64" s="169">
        <v>968.98348457887778</v>
      </c>
      <c r="H64" s="40" t="s">
        <v>39</v>
      </c>
      <c r="I64" s="40" t="s">
        <v>39</v>
      </c>
    </row>
    <row r="65" spans="1:10" s="1" customFormat="1" ht="13" customHeight="1" x14ac:dyDescent="0.15">
      <c r="A65" s="43" t="s">
        <v>83</v>
      </c>
      <c r="B65" s="44"/>
      <c r="C65" s="44"/>
      <c r="D65" s="44"/>
      <c r="E65" s="44"/>
      <c r="F65" s="43"/>
      <c r="G65" s="43"/>
      <c r="H65" s="43"/>
      <c r="I65" s="43"/>
    </row>
    <row r="66" spans="1:10" s="1" customFormat="1" ht="13" customHeight="1" x14ac:dyDescent="0.15">
      <c r="A66" s="45" t="s">
        <v>48</v>
      </c>
      <c r="B66" s="73">
        <v>19.680057021764512</v>
      </c>
      <c r="C66" s="73">
        <v>18.605544542269172</v>
      </c>
      <c r="D66" s="73">
        <v>17.771973731832126</v>
      </c>
      <c r="E66" s="73">
        <v>19.570743339469118</v>
      </c>
      <c r="F66" s="67">
        <v>19.855284682243386</v>
      </c>
      <c r="G66" s="67">
        <v>17.383062770167477</v>
      </c>
      <c r="H66" s="46" t="s">
        <v>39</v>
      </c>
      <c r="I66" s="46" t="s">
        <v>39</v>
      </c>
    </row>
    <row r="67" spans="1:10" s="1" customFormat="1" ht="13" customHeight="1" x14ac:dyDescent="0.15">
      <c r="A67" s="49" t="s">
        <v>82</v>
      </c>
      <c r="B67" s="74">
        <v>19.120250378176891</v>
      </c>
      <c r="C67" s="74">
        <v>24.850564235271829</v>
      </c>
      <c r="D67" s="74">
        <v>29.66442747833451</v>
      </c>
      <c r="E67" s="74">
        <v>25.343981026441238</v>
      </c>
      <c r="F67" s="52">
        <v>26.481036193687242</v>
      </c>
      <c r="G67" s="52">
        <v>32.793406632794628</v>
      </c>
      <c r="H67" s="50" t="s">
        <v>39</v>
      </c>
      <c r="I67" s="50" t="s">
        <v>39</v>
      </c>
    </row>
    <row r="68" spans="1:10" s="1" customFormat="1" ht="13" customHeight="1" x14ac:dyDescent="0.15">
      <c r="A68" s="49" t="s">
        <v>49</v>
      </c>
      <c r="B68" s="74">
        <v>2.5716305407556721</v>
      </c>
      <c r="C68" s="74">
        <v>2.0113126457755941</v>
      </c>
      <c r="D68" s="74">
        <v>1.7702968623020103</v>
      </c>
      <c r="E68" s="74">
        <v>1.7584930281505502</v>
      </c>
      <c r="F68" s="52">
        <v>1.7789751622025636</v>
      </c>
      <c r="G68" s="52">
        <v>1.672789316200251</v>
      </c>
      <c r="H68" s="50" t="s">
        <v>39</v>
      </c>
      <c r="I68" s="50" t="s">
        <v>39</v>
      </c>
    </row>
    <row r="69" spans="1:10" s="1" customFormat="1" ht="13" customHeight="1" x14ac:dyDescent="0.15">
      <c r="A69" s="49" t="s">
        <v>50</v>
      </c>
      <c r="B69" s="74">
        <v>4.7343306157978802</v>
      </c>
      <c r="C69" s="74">
        <v>4.0198940517821375</v>
      </c>
      <c r="D69" s="74">
        <v>4.1802424607752426</v>
      </c>
      <c r="E69" s="74">
        <v>3.8866401748893638</v>
      </c>
      <c r="F69" s="52">
        <v>3.9470733224093597</v>
      </c>
      <c r="G69" s="52">
        <v>3.7204079231451845</v>
      </c>
      <c r="H69" s="50" t="s">
        <v>39</v>
      </c>
      <c r="I69" s="50" t="s">
        <v>39</v>
      </c>
    </row>
    <row r="70" spans="1:10" s="1" customFormat="1" ht="13" customHeight="1" x14ac:dyDescent="0.15">
      <c r="A70" s="49" t="s">
        <v>51</v>
      </c>
      <c r="B70" s="74">
        <v>9.4069060940965237</v>
      </c>
      <c r="C70" s="74">
        <v>8.2386296069898322</v>
      </c>
      <c r="D70" s="74">
        <v>5.9426917309856799</v>
      </c>
      <c r="E70" s="74">
        <v>6.244814218685713</v>
      </c>
      <c r="F70" s="52">
        <v>6.3138082357612992</v>
      </c>
      <c r="G70" s="52">
        <v>6.5304395998994789</v>
      </c>
      <c r="H70" s="50" t="s">
        <v>39</v>
      </c>
      <c r="I70" s="50" t="s">
        <v>39</v>
      </c>
    </row>
    <row r="71" spans="1:10" s="1" customFormat="1" ht="13" customHeight="1" x14ac:dyDescent="0.15">
      <c r="A71" s="49" t="s">
        <v>52</v>
      </c>
      <c r="B71" s="74">
        <v>11.517015914823046</v>
      </c>
      <c r="C71" s="74">
        <v>10.16095480462093</v>
      </c>
      <c r="D71" s="74">
        <v>9.6772844413399195</v>
      </c>
      <c r="E71" s="74">
        <v>10.251684131894594</v>
      </c>
      <c r="F71" s="52">
        <v>10.239329381854322</v>
      </c>
      <c r="G71" s="52">
        <v>9.3274351807126816</v>
      </c>
      <c r="H71" s="50" t="s">
        <v>39</v>
      </c>
      <c r="I71" s="50" t="s">
        <v>39</v>
      </c>
    </row>
    <row r="72" spans="1:10" s="1" customFormat="1" ht="13" customHeight="1" x14ac:dyDescent="0.15">
      <c r="A72" s="49" t="s">
        <v>53</v>
      </c>
      <c r="B72" s="74">
        <v>31.910091769670661</v>
      </c>
      <c r="C72" s="74">
        <v>31.007892261291193</v>
      </c>
      <c r="D72" s="74">
        <v>29.901158008272429</v>
      </c>
      <c r="E72" s="74">
        <v>31.765523275513502</v>
      </c>
      <c r="F72" s="52">
        <v>30.31690148441718</v>
      </c>
      <c r="G72" s="52">
        <v>27.678185514422431</v>
      </c>
      <c r="H72" s="50" t="s">
        <v>39</v>
      </c>
      <c r="I72" s="50" t="s">
        <v>39</v>
      </c>
    </row>
    <row r="73" spans="1:10" s="1" customFormat="1" ht="13" customHeight="1" x14ac:dyDescent="0.15">
      <c r="A73" s="53" t="s">
        <v>54</v>
      </c>
      <c r="B73" s="75">
        <v>1.0597176649148019</v>
      </c>
      <c r="C73" s="75">
        <v>1.1052078519993067</v>
      </c>
      <c r="D73" s="75">
        <v>1.0919252861580877</v>
      </c>
      <c r="E73" s="75">
        <v>1.1781208049559231</v>
      </c>
      <c r="F73" s="55">
        <v>1.0675915374246681</v>
      </c>
      <c r="G73" s="55">
        <v>0.89427306265788842</v>
      </c>
      <c r="H73" s="40" t="s">
        <v>39</v>
      </c>
      <c r="I73" s="40" t="s">
        <v>39</v>
      </c>
    </row>
    <row r="74" spans="1:10" s="1" customFormat="1" ht="13" customHeight="1" x14ac:dyDescent="0.15">
      <c r="A74" s="43" t="s">
        <v>84</v>
      </c>
      <c r="B74" s="43"/>
      <c r="C74" s="43"/>
      <c r="D74" s="43"/>
      <c r="E74" s="43"/>
      <c r="F74" s="43"/>
      <c r="G74" s="43"/>
      <c r="H74" s="43"/>
      <c r="I74" s="43"/>
    </row>
    <row r="75" spans="1:10" s="1" customFormat="1" ht="13" customHeight="1" x14ac:dyDescent="0.15">
      <c r="A75" s="45" t="s">
        <v>56</v>
      </c>
      <c r="B75" s="46" t="s">
        <v>39</v>
      </c>
      <c r="C75" s="46" t="s">
        <v>39</v>
      </c>
      <c r="D75" s="46" t="s">
        <v>39</v>
      </c>
      <c r="E75" s="46" t="s">
        <v>39</v>
      </c>
      <c r="F75" s="46" t="s">
        <v>39</v>
      </c>
      <c r="G75" s="46" t="s">
        <v>39</v>
      </c>
      <c r="H75" s="46" t="s">
        <v>39</v>
      </c>
      <c r="I75" s="46" t="s">
        <v>39</v>
      </c>
    </row>
    <row r="76" spans="1:10" s="1" customFormat="1" ht="13" customHeight="1" x14ac:dyDescent="0.15">
      <c r="A76" s="53" t="s">
        <v>54</v>
      </c>
      <c r="B76" s="40" t="s">
        <v>39</v>
      </c>
      <c r="C76" s="40" t="s">
        <v>39</v>
      </c>
      <c r="D76" s="40" t="s">
        <v>39</v>
      </c>
      <c r="E76" s="40" t="s">
        <v>39</v>
      </c>
      <c r="F76" s="40" t="s">
        <v>39</v>
      </c>
      <c r="G76" s="40" t="s">
        <v>39</v>
      </c>
      <c r="H76" s="40" t="s">
        <v>39</v>
      </c>
      <c r="I76" s="40" t="s">
        <v>39</v>
      </c>
    </row>
    <row r="77" spans="1:10" s="1" customFormat="1" ht="13" customHeight="1" x14ac:dyDescent="0.15">
      <c r="A77" s="58" t="s">
        <v>85</v>
      </c>
      <c r="B77" s="58"/>
      <c r="C77" s="58"/>
      <c r="D77" s="58"/>
      <c r="E77" s="58"/>
      <c r="F77" s="58"/>
      <c r="G77" s="58"/>
      <c r="H77" s="58"/>
      <c r="I77" s="58"/>
    </row>
    <row r="78" spans="1:10" s="1" customFormat="1" ht="13" customHeight="1" x14ac:dyDescent="0.15">
      <c r="A78" s="59" t="s">
        <v>86</v>
      </c>
      <c r="B78" s="46" t="s">
        <v>39</v>
      </c>
      <c r="C78" s="34">
        <v>33681.965682729991</v>
      </c>
      <c r="D78" s="34">
        <v>35274.265276830003</v>
      </c>
      <c r="E78" s="34">
        <v>35133.482223785002</v>
      </c>
      <c r="F78" s="167">
        <v>33977.546626540003</v>
      </c>
      <c r="G78" s="167">
        <v>38724.947770649997</v>
      </c>
      <c r="H78" s="167">
        <v>36756</v>
      </c>
      <c r="I78" s="167">
        <v>56000</v>
      </c>
      <c r="J78" s="190"/>
    </row>
    <row r="79" spans="1:10" s="1" customFormat="1" ht="13" customHeight="1" x14ac:dyDescent="0.15">
      <c r="A79" s="70" t="s">
        <v>87</v>
      </c>
      <c r="B79" s="50" t="s">
        <v>39</v>
      </c>
      <c r="C79" s="76">
        <v>32.352420778655812</v>
      </c>
      <c r="D79" s="76">
        <v>35.604651668434315</v>
      </c>
      <c r="E79" s="76">
        <v>-0.399109809772491</v>
      </c>
      <c r="F79" s="76">
        <v>-3.3</v>
      </c>
      <c r="G79" s="76">
        <v>14</v>
      </c>
      <c r="H79" s="76">
        <v>-5.0999999999999996</v>
      </c>
      <c r="I79" s="76">
        <v>52.356077919251277</v>
      </c>
    </row>
    <row r="80" spans="1:10" s="1" customFormat="1" ht="13" customHeight="1" x14ac:dyDescent="0.15">
      <c r="A80" s="70" t="s">
        <v>88</v>
      </c>
      <c r="B80" s="50" t="s">
        <v>39</v>
      </c>
      <c r="C80" s="50" t="s">
        <v>39</v>
      </c>
      <c r="D80" s="50" t="s">
        <v>39</v>
      </c>
      <c r="E80" s="50" t="s">
        <v>39</v>
      </c>
      <c r="F80" s="50" t="s">
        <v>39</v>
      </c>
      <c r="G80" s="50" t="s">
        <v>39</v>
      </c>
      <c r="H80" s="50" t="s">
        <v>39</v>
      </c>
      <c r="I80" s="50" t="s">
        <v>39</v>
      </c>
    </row>
    <row r="81" spans="1:10" s="1" customFormat="1" ht="13" customHeight="1" x14ac:dyDescent="0.15">
      <c r="A81" s="70" t="s">
        <v>89</v>
      </c>
      <c r="B81" s="50" t="s">
        <v>39</v>
      </c>
      <c r="C81" s="50" t="s">
        <v>39</v>
      </c>
      <c r="D81" s="50" t="s">
        <v>39</v>
      </c>
      <c r="E81" s="50" t="s">
        <v>39</v>
      </c>
      <c r="F81" s="50" t="s">
        <v>39</v>
      </c>
      <c r="G81" s="50" t="s">
        <v>39</v>
      </c>
      <c r="H81" s="50" t="s">
        <v>39</v>
      </c>
      <c r="I81" s="50" t="s">
        <v>39</v>
      </c>
    </row>
    <row r="82" spans="1:10" s="1" customFormat="1" ht="13" customHeight="1" x14ac:dyDescent="0.15">
      <c r="A82" s="71" t="s">
        <v>90</v>
      </c>
      <c r="B82" s="40" t="s">
        <v>39</v>
      </c>
      <c r="C82" s="40" t="s">
        <v>39</v>
      </c>
      <c r="D82" s="40" t="s">
        <v>39</v>
      </c>
      <c r="E82" s="40" t="s">
        <v>39</v>
      </c>
      <c r="F82" s="40" t="s">
        <v>39</v>
      </c>
      <c r="G82" s="40" t="s">
        <v>39</v>
      </c>
      <c r="H82" s="40" t="s">
        <v>39</v>
      </c>
      <c r="I82" s="40" t="s">
        <v>39</v>
      </c>
    </row>
    <row r="83" spans="1:10" s="1" customFormat="1" ht="13" customHeight="1" x14ac:dyDescent="0.15">
      <c r="A83" s="58" t="s">
        <v>91</v>
      </c>
      <c r="B83" s="58"/>
      <c r="C83" s="58"/>
      <c r="D83" s="58"/>
      <c r="E83" s="58"/>
      <c r="F83" s="58"/>
      <c r="G83" s="58"/>
      <c r="H83" s="58"/>
      <c r="I83" s="58"/>
    </row>
    <row r="84" spans="1:10" s="1" customFormat="1" ht="13" customHeight="1" x14ac:dyDescent="0.15">
      <c r="A84" s="59" t="s">
        <v>92</v>
      </c>
      <c r="B84" s="46" t="s">
        <v>39</v>
      </c>
      <c r="C84" s="34">
        <v>14230.228928</v>
      </c>
      <c r="D84" s="34">
        <v>16813.656072485002</v>
      </c>
      <c r="E84" s="34">
        <v>16119.440345123499</v>
      </c>
      <c r="F84" s="167">
        <v>16048.460504530007</v>
      </c>
      <c r="G84" s="167">
        <v>20525.988530709932</v>
      </c>
      <c r="H84" s="167">
        <v>22286</v>
      </c>
      <c r="I84" s="167">
        <v>26000</v>
      </c>
      <c r="J84" s="190"/>
    </row>
    <row r="85" spans="1:10" s="1" customFormat="1" ht="13" customHeight="1" x14ac:dyDescent="0.15">
      <c r="A85" s="70" t="s">
        <v>93</v>
      </c>
      <c r="B85" s="50" t="s">
        <v>39</v>
      </c>
      <c r="C85" s="76">
        <v>0.37684239194017977</v>
      </c>
      <c r="D85" s="76">
        <v>47.047973124590349</v>
      </c>
      <c r="E85" s="76">
        <v>-4.1288802647602925</v>
      </c>
      <c r="F85" s="76">
        <v>-0.4</v>
      </c>
      <c r="G85" s="76">
        <v>27.9</v>
      </c>
      <c r="H85" s="76">
        <v>8.6</v>
      </c>
      <c r="I85" s="76">
        <v>16.665170959346675</v>
      </c>
    </row>
    <row r="86" spans="1:10" s="1" customFormat="1" ht="13" customHeight="1" x14ac:dyDescent="0.15">
      <c r="A86" s="70" t="s">
        <v>94</v>
      </c>
      <c r="B86" s="50" t="s">
        <v>39</v>
      </c>
      <c r="C86" s="50" t="s">
        <v>39</v>
      </c>
      <c r="D86" s="50" t="s">
        <v>39</v>
      </c>
      <c r="E86" s="50" t="s">
        <v>39</v>
      </c>
      <c r="F86" s="50" t="s">
        <v>39</v>
      </c>
      <c r="G86" s="50" t="s">
        <v>39</v>
      </c>
      <c r="H86" s="50" t="s">
        <v>39</v>
      </c>
      <c r="I86" s="50" t="s">
        <v>39</v>
      </c>
    </row>
    <row r="87" spans="1:10" s="1" customFormat="1" ht="13" customHeight="1" x14ac:dyDescent="0.15">
      <c r="A87" s="70" t="s">
        <v>95</v>
      </c>
      <c r="B87" s="50" t="s">
        <v>39</v>
      </c>
      <c r="C87" s="50" t="s">
        <v>39</v>
      </c>
      <c r="D87" s="50" t="s">
        <v>39</v>
      </c>
      <c r="E87" s="50" t="s">
        <v>39</v>
      </c>
      <c r="F87" s="50" t="s">
        <v>39</v>
      </c>
      <c r="G87" s="50" t="s">
        <v>39</v>
      </c>
      <c r="H87" s="50" t="s">
        <v>39</v>
      </c>
      <c r="I87" s="50" t="s">
        <v>39</v>
      </c>
    </row>
    <row r="88" spans="1:10" s="1" customFormat="1" ht="13" customHeight="1" x14ac:dyDescent="0.15">
      <c r="A88" s="71" t="s">
        <v>96</v>
      </c>
      <c r="B88" s="40" t="s">
        <v>39</v>
      </c>
      <c r="C88" s="40" t="s">
        <v>39</v>
      </c>
      <c r="D88" s="40" t="s">
        <v>39</v>
      </c>
      <c r="E88" s="40" t="s">
        <v>39</v>
      </c>
      <c r="F88" s="40" t="s">
        <v>39</v>
      </c>
      <c r="G88" s="40" t="s">
        <v>39</v>
      </c>
      <c r="H88" s="40" t="s">
        <v>39</v>
      </c>
      <c r="I88" s="40" t="s">
        <v>39</v>
      </c>
    </row>
    <row r="89" spans="1:10" s="78" customFormat="1" ht="13" customHeight="1" x14ac:dyDescent="0.15">
      <c r="A89" s="6" t="s">
        <v>21</v>
      </c>
      <c r="B89" s="7"/>
      <c r="C89" s="77"/>
      <c r="D89" s="77"/>
      <c r="E89" s="77"/>
      <c r="F89" s="77"/>
      <c r="G89" s="77"/>
      <c r="H89" s="77"/>
      <c r="I89" s="77"/>
    </row>
    <row r="90" spans="1:10" s="78" customFormat="1" ht="13" customHeight="1" x14ac:dyDescent="0.15">
      <c r="A90" s="6" t="s">
        <v>97</v>
      </c>
      <c r="B90" s="7"/>
      <c r="C90" s="77"/>
      <c r="D90" s="77"/>
      <c r="E90" s="77"/>
      <c r="F90" s="77"/>
      <c r="G90" s="77"/>
      <c r="H90" s="77"/>
      <c r="I90" s="77"/>
    </row>
    <row r="91" spans="1:10" ht="13" customHeight="1" x14ac:dyDescent="0.15">
      <c r="A91" s="6" t="s">
        <v>98</v>
      </c>
      <c r="B91" s="25"/>
      <c r="C91" s="25"/>
      <c r="D91" s="25"/>
      <c r="E91" s="25"/>
      <c r="F91" s="25"/>
      <c r="G91" s="25"/>
      <c r="H91" s="25"/>
      <c r="I91" s="25"/>
    </row>
    <row r="92" spans="1:10" ht="28" customHeight="1" x14ac:dyDescent="0.15">
      <c r="A92" s="220" t="s">
        <v>99</v>
      </c>
      <c r="B92" s="220"/>
      <c r="C92" s="220"/>
      <c r="D92" s="220"/>
      <c r="E92" s="220"/>
      <c r="F92" s="220"/>
      <c r="G92" s="220"/>
      <c r="H92" s="220"/>
      <c r="I92" s="220"/>
    </row>
    <row r="93" spans="1:10" ht="16" customHeight="1" x14ac:dyDescent="0.15">
      <c r="A93" s="220" t="s">
        <v>440</v>
      </c>
      <c r="B93" s="220"/>
      <c r="C93" s="220"/>
      <c r="D93" s="220"/>
      <c r="E93" s="220"/>
      <c r="F93" s="220"/>
      <c r="G93" s="220"/>
      <c r="H93" s="220"/>
      <c r="I93" s="220"/>
    </row>
    <row r="94" spans="1:10" s="1" customFormat="1" ht="28" customHeight="1" x14ac:dyDescent="0.15">
      <c r="A94" s="220" t="s">
        <v>441</v>
      </c>
      <c r="B94" s="220"/>
      <c r="C94" s="220"/>
      <c r="D94" s="220"/>
      <c r="E94" s="220"/>
      <c r="F94" s="220"/>
      <c r="G94" s="220"/>
      <c r="H94" s="220"/>
      <c r="I94" s="220"/>
    </row>
    <row r="95" spans="1:10" x14ac:dyDescent="0.15">
      <c r="I95" s="25"/>
    </row>
  </sheetData>
  <mergeCells count="5">
    <mergeCell ref="B2:G2"/>
    <mergeCell ref="B19:B22"/>
    <mergeCell ref="A92:I92"/>
    <mergeCell ref="A94:I94"/>
    <mergeCell ref="A93:I93"/>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1B4E0-5EA3-C749-B4D2-8D96BB56E3ED}">
  <sheetPr>
    <pageSetUpPr fitToPage="1"/>
  </sheetPr>
  <dimension ref="A1:L68"/>
  <sheetViews>
    <sheetView zoomScaleNormal="100" workbookViewId="0">
      <selection activeCell="A4" sqref="A4"/>
    </sheetView>
  </sheetViews>
  <sheetFormatPr baseColWidth="10" defaultColWidth="8.6640625" defaultRowHeight="11" x14ac:dyDescent="0.15"/>
  <cols>
    <col min="1" max="1" width="40.33203125" style="26" customWidth="1"/>
    <col min="2" max="6" width="8.33203125" style="26" customWidth="1"/>
    <col min="7" max="8" width="8.6640625" style="1"/>
    <col min="9" max="10" width="9.5" style="1" bestFit="1" customWidth="1"/>
    <col min="11" max="16384" width="8.6640625" style="1"/>
  </cols>
  <sheetData>
    <row r="1" spans="1:7" s="26" customFormat="1" ht="18" x14ac:dyDescent="0.15">
      <c r="A1" s="24" t="s">
        <v>0</v>
      </c>
      <c r="B1" s="25"/>
      <c r="C1" s="25"/>
      <c r="D1" s="25"/>
      <c r="E1" s="25"/>
      <c r="F1" s="25"/>
      <c r="G1" s="25"/>
    </row>
    <row r="2" spans="1:7" s="26" customFormat="1" ht="18" x14ac:dyDescent="0.2">
      <c r="A2" s="4" t="s">
        <v>1</v>
      </c>
      <c r="B2" s="216"/>
      <c r="C2" s="216"/>
      <c r="D2" s="216"/>
      <c r="E2" s="216"/>
      <c r="F2" s="25"/>
      <c r="G2" s="25"/>
    </row>
    <row r="3" spans="1:7" s="26" customFormat="1" ht="13" x14ac:dyDescent="0.15">
      <c r="A3" s="191"/>
      <c r="B3" s="25"/>
      <c r="C3" s="25"/>
      <c r="D3" s="25"/>
      <c r="E3" s="25"/>
      <c r="F3" s="25"/>
      <c r="G3" s="25"/>
    </row>
    <row r="4" spans="1:7" s="26" customFormat="1" ht="13" customHeight="1" x14ac:dyDescent="0.15">
      <c r="A4" s="28" t="s">
        <v>100</v>
      </c>
      <c r="B4" s="25"/>
      <c r="C4" s="25"/>
      <c r="D4" s="25"/>
      <c r="E4" s="25"/>
      <c r="F4" s="25"/>
      <c r="G4" s="25"/>
    </row>
    <row r="5" spans="1:7" s="26" customFormat="1" ht="13" customHeight="1" x14ac:dyDescent="0.15">
      <c r="A5" s="29" t="s">
        <v>35</v>
      </c>
      <c r="B5" s="25"/>
      <c r="C5" s="25"/>
      <c r="D5" s="25"/>
      <c r="E5" s="25"/>
      <c r="F5" s="25"/>
      <c r="G5" s="25"/>
    </row>
    <row r="6" spans="1:7" ht="13" customHeight="1" thickBot="1" x14ac:dyDescent="0.2">
      <c r="A6" s="30" t="s">
        <v>4</v>
      </c>
      <c r="B6" s="79">
        <v>2019</v>
      </c>
      <c r="C6" s="79">
        <v>2020</v>
      </c>
      <c r="D6" s="79">
        <v>2021</v>
      </c>
      <c r="E6" s="79">
        <v>2022</v>
      </c>
      <c r="F6" s="79">
        <v>2023</v>
      </c>
      <c r="G6" s="79">
        <v>2024</v>
      </c>
    </row>
    <row r="7" spans="1:7" ht="13" customHeight="1" thickTop="1" x14ac:dyDescent="0.15">
      <c r="A7" s="80" t="s">
        <v>101</v>
      </c>
      <c r="B7" s="81"/>
      <c r="C7" s="81"/>
      <c r="D7" s="81"/>
      <c r="E7" s="81"/>
      <c r="F7" s="81"/>
      <c r="G7" s="81"/>
    </row>
    <row r="8" spans="1:7" ht="13" customHeight="1" x14ac:dyDescent="0.15">
      <c r="A8" s="59" t="s">
        <v>102</v>
      </c>
      <c r="B8" s="82">
        <v>11</v>
      </c>
      <c r="C8" s="82">
        <v>11</v>
      </c>
      <c r="D8" s="82">
        <v>11</v>
      </c>
      <c r="E8" s="82">
        <v>11</v>
      </c>
      <c r="F8" s="82">
        <v>11</v>
      </c>
      <c r="G8" s="82">
        <v>11</v>
      </c>
    </row>
    <row r="9" spans="1:7" ht="13" customHeight="1" x14ac:dyDescent="0.15">
      <c r="A9" s="83" t="s">
        <v>103</v>
      </c>
      <c r="B9" s="84">
        <v>4</v>
      </c>
      <c r="C9" s="84">
        <v>4</v>
      </c>
      <c r="D9" s="84">
        <v>4</v>
      </c>
      <c r="E9" s="84">
        <v>4</v>
      </c>
      <c r="F9" s="84">
        <v>4</v>
      </c>
      <c r="G9" s="84">
        <v>4</v>
      </c>
    </row>
    <row r="10" spans="1:7" ht="13" customHeight="1" x14ac:dyDescent="0.15">
      <c r="A10" s="83" t="s">
        <v>104</v>
      </c>
      <c r="B10" s="84">
        <v>2</v>
      </c>
      <c r="C10" s="84">
        <v>2</v>
      </c>
      <c r="D10" s="84">
        <v>2</v>
      </c>
      <c r="E10" s="84">
        <v>2</v>
      </c>
      <c r="F10" s="84">
        <v>2</v>
      </c>
      <c r="G10" s="84">
        <v>2</v>
      </c>
    </row>
    <row r="11" spans="1:7" ht="13" customHeight="1" x14ac:dyDescent="0.15">
      <c r="A11" s="164" t="s">
        <v>105</v>
      </c>
      <c r="B11" s="165">
        <v>4</v>
      </c>
      <c r="C11" s="165">
        <v>4</v>
      </c>
      <c r="D11" s="165">
        <v>4</v>
      </c>
      <c r="E11" s="165">
        <v>4</v>
      </c>
      <c r="F11" s="165">
        <v>4</v>
      </c>
      <c r="G11" s="165">
        <v>4</v>
      </c>
    </row>
    <row r="12" spans="1:7" ht="13" customHeight="1" x14ac:dyDescent="0.15">
      <c r="A12" s="83" t="s">
        <v>106</v>
      </c>
      <c r="B12" s="85">
        <v>1</v>
      </c>
      <c r="C12" s="85">
        <v>1</v>
      </c>
      <c r="D12" s="85">
        <v>1</v>
      </c>
      <c r="E12" s="85">
        <v>1</v>
      </c>
      <c r="F12" s="85">
        <v>1</v>
      </c>
      <c r="G12" s="85">
        <v>1</v>
      </c>
    </row>
    <row r="13" spans="1:7" ht="13" customHeight="1" x14ac:dyDescent="0.15">
      <c r="A13" s="43" t="s">
        <v>107</v>
      </c>
      <c r="B13" s="87"/>
      <c r="C13" s="87"/>
      <c r="D13" s="87"/>
      <c r="E13" s="87"/>
      <c r="F13" s="87"/>
      <c r="G13" s="87"/>
    </row>
    <row r="14" spans="1:7" ht="13" customHeight="1" x14ac:dyDescent="0.15">
      <c r="A14" s="59" t="s">
        <v>108</v>
      </c>
      <c r="B14" s="82">
        <v>20797</v>
      </c>
      <c r="C14" s="82">
        <v>20979</v>
      </c>
      <c r="D14" s="82">
        <v>20882</v>
      </c>
      <c r="E14" s="82">
        <v>21704</v>
      </c>
      <c r="F14" s="82">
        <v>22184</v>
      </c>
      <c r="G14" s="82">
        <v>23316.993029500001</v>
      </c>
    </row>
    <row r="15" spans="1:7" ht="13" customHeight="1" x14ac:dyDescent="0.15">
      <c r="A15" s="70" t="s">
        <v>109</v>
      </c>
      <c r="B15" s="88">
        <v>19674</v>
      </c>
      <c r="C15" s="88">
        <v>20014</v>
      </c>
      <c r="D15" s="88">
        <v>19912</v>
      </c>
      <c r="E15" s="88">
        <v>21107</v>
      </c>
      <c r="F15" s="88">
        <v>21635.8693962</v>
      </c>
      <c r="G15" s="88">
        <v>22741.993029500001</v>
      </c>
    </row>
    <row r="16" spans="1:7" ht="13" customHeight="1" x14ac:dyDescent="0.15">
      <c r="A16" s="70" t="s">
        <v>110</v>
      </c>
      <c r="B16" s="88">
        <v>1123</v>
      </c>
      <c r="C16" s="88">
        <v>965</v>
      </c>
      <c r="D16" s="88">
        <v>970</v>
      </c>
      <c r="E16" s="88">
        <v>597</v>
      </c>
      <c r="F16" s="88">
        <v>548</v>
      </c>
      <c r="G16" s="88">
        <v>575</v>
      </c>
    </row>
    <row r="17" spans="1:12" ht="13" customHeight="1" x14ac:dyDescent="0.15">
      <c r="A17" s="70" t="s">
        <v>111</v>
      </c>
      <c r="B17" s="74">
        <v>4.3659356651778891</v>
      </c>
      <c r="C17" s="74">
        <v>0.87512622012790864</v>
      </c>
      <c r="D17" s="74">
        <v>-0.46236712903379162</v>
      </c>
      <c r="E17" s="74">
        <v>3.9364045589503016</v>
      </c>
      <c r="F17" s="74">
        <v>2.2115739034279436</v>
      </c>
      <c r="G17" s="74">
        <v>5.1072531080959305</v>
      </c>
    </row>
    <row r="18" spans="1:12" ht="13" customHeight="1" x14ac:dyDescent="0.15">
      <c r="A18" s="70" t="s">
        <v>112</v>
      </c>
      <c r="B18" s="74">
        <v>24.803806979462347</v>
      </c>
      <c r="C18" s="74">
        <v>25.424468278494821</v>
      </c>
      <c r="D18" s="74">
        <v>22.618905774417524</v>
      </c>
      <c r="E18" s="74">
        <v>20.132273414527813</v>
      </c>
      <c r="F18" s="74">
        <v>19.61311313081303</v>
      </c>
      <c r="G18" s="74">
        <v>9</v>
      </c>
    </row>
    <row r="19" spans="1:12" ht="13" customHeight="1" x14ac:dyDescent="0.15">
      <c r="A19" s="70" t="s">
        <v>113</v>
      </c>
      <c r="B19" s="74">
        <v>8.27</v>
      </c>
      <c r="C19" s="74">
        <v>7.36</v>
      </c>
      <c r="D19" s="74">
        <v>7.85</v>
      </c>
      <c r="E19" s="74">
        <v>7.98</v>
      </c>
      <c r="F19" s="74">
        <v>8.6</v>
      </c>
      <c r="G19" s="74">
        <v>8.4</v>
      </c>
    </row>
    <row r="20" spans="1:12" ht="13" customHeight="1" x14ac:dyDescent="0.15">
      <c r="A20" s="70" t="s">
        <v>114</v>
      </c>
      <c r="B20" s="88">
        <v>798</v>
      </c>
      <c r="C20" s="88">
        <v>1117</v>
      </c>
      <c r="D20" s="88">
        <v>1281</v>
      </c>
      <c r="E20" s="88">
        <v>1227</v>
      </c>
      <c r="F20" s="88">
        <v>1068.444</v>
      </c>
      <c r="G20" s="88">
        <v>915.9</v>
      </c>
    </row>
    <row r="21" spans="1:12" ht="13" customHeight="1" x14ac:dyDescent="0.15">
      <c r="A21" s="70" t="s">
        <v>115</v>
      </c>
      <c r="B21" s="89">
        <v>3.8370918882531138</v>
      </c>
      <c r="C21" s="89">
        <v>5.3243719910386584</v>
      </c>
      <c r="D21" s="89">
        <v>6.1344698783641416</v>
      </c>
      <c r="E21" s="89">
        <v>5.6533357906376702</v>
      </c>
      <c r="F21" s="89">
        <v>4.8162820050486843</v>
      </c>
      <c r="G21" s="89">
        <v>3.9280365132898107</v>
      </c>
    </row>
    <row r="22" spans="1:12" ht="13" customHeight="1" x14ac:dyDescent="0.15">
      <c r="A22" s="71" t="s">
        <v>116</v>
      </c>
      <c r="B22" s="90" t="s">
        <v>39</v>
      </c>
      <c r="C22" s="90" t="s">
        <v>39</v>
      </c>
      <c r="D22" s="90" t="s">
        <v>39</v>
      </c>
      <c r="E22" s="90" t="s">
        <v>39</v>
      </c>
      <c r="F22" s="90" t="s">
        <v>117</v>
      </c>
      <c r="G22" s="90" t="s">
        <v>117</v>
      </c>
    </row>
    <row r="23" spans="1:12" ht="13" customHeight="1" x14ac:dyDescent="0.15">
      <c r="A23" s="43" t="s">
        <v>118</v>
      </c>
      <c r="B23" s="87"/>
      <c r="C23" s="87"/>
      <c r="D23" s="87"/>
      <c r="E23" s="87"/>
      <c r="F23" s="87"/>
      <c r="G23" s="87"/>
    </row>
    <row r="24" spans="1:12" ht="13" customHeight="1" x14ac:dyDescent="0.15">
      <c r="A24" s="59" t="s">
        <v>119</v>
      </c>
      <c r="B24" s="82">
        <v>29262</v>
      </c>
      <c r="C24" s="82">
        <v>31942</v>
      </c>
      <c r="D24" s="82">
        <v>34586</v>
      </c>
      <c r="E24" s="82">
        <v>39716</v>
      </c>
      <c r="F24" s="82">
        <v>41453.868000000002</v>
      </c>
      <c r="G24" s="82">
        <v>40566</v>
      </c>
    </row>
    <row r="25" spans="1:12" ht="13" customHeight="1" x14ac:dyDescent="0.15">
      <c r="A25" s="70" t="s">
        <v>120</v>
      </c>
      <c r="B25" s="37">
        <v>28183</v>
      </c>
      <c r="C25" s="37">
        <v>30949</v>
      </c>
      <c r="D25" s="37">
        <v>33598</v>
      </c>
      <c r="E25" s="37">
        <v>38572</v>
      </c>
      <c r="F25" s="37">
        <v>40153.178</v>
      </c>
      <c r="G25" s="37">
        <v>39249</v>
      </c>
    </row>
    <row r="26" spans="1:12" ht="13" customHeight="1" x14ac:dyDescent="0.15">
      <c r="A26" s="70" t="s">
        <v>121</v>
      </c>
      <c r="B26" s="89">
        <v>1079</v>
      </c>
      <c r="C26" s="89">
        <v>993</v>
      </c>
      <c r="D26" s="89">
        <v>988</v>
      </c>
      <c r="E26" s="89">
        <v>1144</v>
      </c>
      <c r="F26" s="88">
        <v>1300.69</v>
      </c>
      <c r="G26" s="88">
        <v>1317</v>
      </c>
    </row>
    <row r="27" spans="1:12" ht="13" customHeight="1" x14ac:dyDescent="0.15">
      <c r="A27" s="71" t="s">
        <v>122</v>
      </c>
      <c r="B27" s="57">
        <v>0.98</v>
      </c>
      <c r="C27" s="57">
        <v>0.85</v>
      </c>
      <c r="D27" s="166">
        <v>0.25</v>
      </c>
      <c r="E27" s="166">
        <v>0.28999999999999998</v>
      </c>
      <c r="F27" s="57">
        <v>0.3</v>
      </c>
      <c r="G27" s="57">
        <v>0.26</v>
      </c>
    </row>
    <row r="28" spans="1:12" ht="13" customHeight="1" x14ac:dyDescent="0.15">
      <c r="A28" s="93" t="s">
        <v>123</v>
      </c>
      <c r="B28" s="94"/>
      <c r="C28" s="94"/>
      <c r="D28" s="94"/>
      <c r="E28" s="94"/>
      <c r="F28" s="94"/>
      <c r="G28" s="94"/>
      <c r="L28" s="205"/>
    </row>
    <row r="29" spans="1:12" ht="13" customHeight="1" x14ac:dyDescent="0.15">
      <c r="A29" s="59" t="s">
        <v>124</v>
      </c>
      <c r="B29" s="82">
        <v>3161</v>
      </c>
      <c r="C29" s="82">
        <v>4142.8999999999996</v>
      </c>
      <c r="D29" s="82">
        <v>4422.8999999999996</v>
      </c>
      <c r="E29" s="82">
        <v>7641</v>
      </c>
      <c r="F29" s="194">
        <v>4841.95</v>
      </c>
      <c r="G29" s="194">
        <v>5262.1875</v>
      </c>
    </row>
    <row r="30" spans="1:12" ht="13" customHeight="1" x14ac:dyDescent="0.15">
      <c r="A30" s="70" t="s">
        <v>125</v>
      </c>
      <c r="B30" s="76">
        <v>15.199307592441217</v>
      </c>
      <c r="C30" s="76">
        <v>19.747843081176413</v>
      </c>
      <c r="D30" s="76">
        <v>21.180442486351879</v>
      </c>
      <c r="E30" s="76">
        <v>35.205492075193511</v>
      </c>
      <c r="F30" s="195">
        <v>21.826316263974036</v>
      </c>
      <c r="G30" s="195">
        <v>22.568036510292856</v>
      </c>
    </row>
    <row r="31" spans="1:12" ht="13" customHeight="1" x14ac:dyDescent="0.15">
      <c r="A31" s="70" t="s">
        <v>126</v>
      </c>
      <c r="B31" s="89">
        <v>3.7700069174438857</v>
      </c>
      <c r="C31" s="89">
        <v>5.0207840998606308</v>
      </c>
      <c r="D31" s="89">
        <v>4.7907843285926273</v>
      </c>
      <c r="E31" s="89">
        <v>7.0876659215078792</v>
      </c>
      <c r="F31" s="195">
        <v>5.167310316851256</v>
      </c>
      <c r="G31" s="195">
        <v>5.5166361667030985</v>
      </c>
      <c r="I31" s="206"/>
      <c r="J31" s="206"/>
    </row>
    <row r="32" spans="1:12" ht="13" customHeight="1" x14ac:dyDescent="0.15">
      <c r="A32" s="70" t="s">
        <v>127</v>
      </c>
      <c r="B32" s="74">
        <v>-8.5305862607789855</v>
      </c>
      <c r="C32" s="74">
        <v>31.062954761151524</v>
      </c>
      <c r="D32" s="74">
        <v>6.7585507736126873</v>
      </c>
      <c r="E32" s="74">
        <v>72.759953876415935</v>
      </c>
      <c r="F32" s="89">
        <v>-36.631985342232703</v>
      </c>
      <c r="G32" s="89">
        <v>8.6790962318900498</v>
      </c>
    </row>
    <row r="33" spans="1:10" ht="13" customHeight="1" x14ac:dyDescent="0.15">
      <c r="A33" s="70" t="s">
        <v>128</v>
      </c>
      <c r="B33" s="91" t="s">
        <v>39</v>
      </c>
      <c r="C33" s="91" t="s">
        <v>39</v>
      </c>
      <c r="D33" s="91" t="s">
        <v>39</v>
      </c>
      <c r="E33" s="91" t="s">
        <v>39</v>
      </c>
      <c r="F33" s="91" t="s">
        <v>39</v>
      </c>
      <c r="G33" s="91" t="s">
        <v>39</v>
      </c>
    </row>
    <row r="34" spans="1:10" ht="13" customHeight="1" x14ac:dyDescent="0.15">
      <c r="A34" s="70" t="s">
        <v>129</v>
      </c>
      <c r="B34" s="91" t="s">
        <v>39</v>
      </c>
      <c r="C34" s="91" t="s">
        <v>39</v>
      </c>
      <c r="D34" s="91" t="s">
        <v>39</v>
      </c>
      <c r="E34" s="91" t="s">
        <v>39</v>
      </c>
      <c r="F34" s="91" t="s">
        <v>39</v>
      </c>
      <c r="G34" s="91" t="s">
        <v>39</v>
      </c>
    </row>
    <row r="35" spans="1:10" ht="13" customHeight="1" x14ac:dyDescent="0.15">
      <c r="A35" s="70" t="s">
        <v>130</v>
      </c>
      <c r="B35" s="91" t="s">
        <v>39</v>
      </c>
      <c r="C35" s="91" t="s">
        <v>39</v>
      </c>
      <c r="D35" s="91" t="s">
        <v>39</v>
      </c>
      <c r="E35" s="91" t="s">
        <v>39</v>
      </c>
      <c r="F35" s="91" t="s">
        <v>39</v>
      </c>
      <c r="G35" s="91" t="s">
        <v>39</v>
      </c>
      <c r="I35" s="206"/>
      <c r="J35" s="206"/>
    </row>
    <row r="36" spans="1:10" ht="13" customHeight="1" x14ac:dyDescent="0.15">
      <c r="A36" s="70" t="s">
        <v>131</v>
      </c>
      <c r="B36" s="88">
        <v>76590</v>
      </c>
      <c r="C36" s="88">
        <v>123951</v>
      </c>
      <c r="D36" s="88">
        <v>202606</v>
      </c>
      <c r="E36" s="88">
        <v>142471</v>
      </c>
      <c r="F36" s="194">
        <v>136404.5</v>
      </c>
      <c r="G36" s="194">
        <v>151358.125</v>
      </c>
    </row>
    <row r="37" spans="1:10" ht="13" customHeight="1" x14ac:dyDescent="0.15">
      <c r="A37" s="70" t="s">
        <v>132</v>
      </c>
      <c r="B37" s="91" t="s">
        <v>39</v>
      </c>
      <c r="C37" s="91" t="s">
        <v>39</v>
      </c>
      <c r="D37" s="91" t="s">
        <v>39</v>
      </c>
      <c r="E37" s="91" t="s">
        <v>39</v>
      </c>
      <c r="F37" s="91" t="s">
        <v>39</v>
      </c>
      <c r="G37" s="91" t="s">
        <v>39</v>
      </c>
    </row>
    <row r="38" spans="1:10" ht="13" customHeight="1" x14ac:dyDescent="0.15">
      <c r="A38" s="70" t="s">
        <v>133</v>
      </c>
      <c r="B38" s="91" t="s">
        <v>39</v>
      </c>
      <c r="C38" s="91" t="s">
        <v>39</v>
      </c>
      <c r="D38" s="91" t="s">
        <v>39</v>
      </c>
      <c r="E38" s="91" t="s">
        <v>39</v>
      </c>
      <c r="F38" s="91" t="s">
        <v>39</v>
      </c>
      <c r="G38" s="91" t="s">
        <v>39</v>
      </c>
    </row>
    <row r="39" spans="1:10" ht="13" customHeight="1" x14ac:dyDescent="0.15">
      <c r="A39" s="70" t="s">
        <v>134</v>
      </c>
      <c r="B39" s="88">
        <v>76590</v>
      </c>
      <c r="C39" s="88">
        <v>123951</v>
      </c>
      <c r="D39" s="88">
        <v>202606</v>
      </c>
      <c r="E39" s="37">
        <v>142471</v>
      </c>
      <c r="F39" s="194">
        <v>136404.5</v>
      </c>
      <c r="G39" s="194">
        <v>151358.125</v>
      </c>
    </row>
    <row r="40" spans="1:10" ht="13" customHeight="1" x14ac:dyDescent="0.15">
      <c r="A40" s="70" t="s">
        <v>135</v>
      </c>
      <c r="B40" s="91" t="s">
        <v>39</v>
      </c>
      <c r="C40" s="91" t="s">
        <v>39</v>
      </c>
      <c r="D40" s="91" t="s">
        <v>39</v>
      </c>
      <c r="E40" s="91" t="s">
        <v>39</v>
      </c>
      <c r="F40" s="91" t="s">
        <v>39</v>
      </c>
      <c r="G40" s="91" t="s">
        <v>39</v>
      </c>
    </row>
    <row r="41" spans="1:10" ht="13" customHeight="1" x14ac:dyDescent="0.15">
      <c r="A41" s="70" t="s">
        <v>136</v>
      </c>
      <c r="B41" s="91" t="s">
        <v>39</v>
      </c>
      <c r="C41" s="91" t="s">
        <v>39</v>
      </c>
      <c r="D41" s="91" t="s">
        <v>39</v>
      </c>
      <c r="E41" s="91" t="s">
        <v>39</v>
      </c>
      <c r="F41" s="91" t="s">
        <v>39</v>
      </c>
      <c r="G41" s="91" t="s">
        <v>39</v>
      </c>
    </row>
    <row r="42" spans="1:10" ht="13" customHeight="1" x14ac:dyDescent="0.15">
      <c r="A42" s="70" t="s">
        <v>137</v>
      </c>
      <c r="B42" s="91" t="s">
        <v>39</v>
      </c>
      <c r="C42" s="91" t="s">
        <v>39</v>
      </c>
      <c r="D42" s="91" t="s">
        <v>39</v>
      </c>
      <c r="E42" s="91" t="s">
        <v>39</v>
      </c>
      <c r="F42" s="91" t="s">
        <v>39</v>
      </c>
      <c r="G42" s="91" t="s">
        <v>39</v>
      </c>
    </row>
    <row r="43" spans="1:10" ht="13" customHeight="1" x14ac:dyDescent="0.15">
      <c r="A43" s="70" t="s">
        <v>138</v>
      </c>
      <c r="B43" s="91" t="s">
        <v>39</v>
      </c>
      <c r="C43" s="91" t="s">
        <v>39</v>
      </c>
      <c r="D43" s="91" t="s">
        <v>39</v>
      </c>
      <c r="E43" s="91" t="s">
        <v>39</v>
      </c>
      <c r="F43" s="91" t="s">
        <v>39</v>
      </c>
      <c r="G43" s="91" t="s">
        <v>39</v>
      </c>
    </row>
    <row r="44" spans="1:10" ht="13" customHeight="1" x14ac:dyDescent="0.15">
      <c r="A44" s="71" t="s">
        <v>139</v>
      </c>
      <c r="B44" s="92" t="s">
        <v>39</v>
      </c>
      <c r="C44" s="92" t="s">
        <v>39</v>
      </c>
      <c r="D44" s="92" t="s">
        <v>39</v>
      </c>
      <c r="E44" s="92" t="s">
        <v>39</v>
      </c>
      <c r="F44" s="92" t="s">
        <v>39</v>
      </c>
      <c r="G44" s="92" t="s">
        <v>39</v>
      </c>
    </row>
    <row r="45" spans="1:10" s="95" customFormat="1" ht="13" customHeight="1" x14ac:dyDescent="0.15">
      <c r="A45" s="43" t="s">
        <v>140</v>
      </c>
      <c r="B45" s="87"/>
      <c r="C45" s="87"/>
      <c r="D45" s="87"/>
      <c r="E45" s="87"/>
      <c r="F45" s="87"/>
      <c r="G45" s="87"/>
    </row>
    <row r="46" spans="1:10" s="95" customFormat="1" ht="13" customHeight="1" x14ac:dyDescent="0.15">
      <c r="A46" s="45" t="s">
        <v>48</v>
      </c>
      <c r="B46" s="181" t="s">
        <v>39</v>
      </c>
      <c r="C46" s="181" t="s">
        <v>39</v>
      </c>
      <c r="D46" s="181" t="s">
        <v>39</v>
      </c>
      <c r="E46" s="181" t="s">
        <v>39</v>
      </c>
      <c r="F46" s="181" t="s">
        <v>39</v>
      </c>
      <c r="G46" s="181" t="s">
        <v>39</v>
      </c>
    </row>
    <row r="47" spans="1:10" s="95" customFormat="1" ht="13" customHeight="1" x14ac:dyDescent="0.15">
      <c r="A47" s="49" t="s">
        <v>49</v>
      </c>
      <c r="B47" s="91" t="s">
        <v>39</v>
      </c>
      <c r="C47" s="91" t="s">
        <v>39</v>
      </c>
      <c r="D47" s="91" t="s">
        <v>39</v>
      </c>
      <c r="E47" s="91" t="s">
        <v>39</v>
      </c>
      <c r="F47" s="91" t="s">
        <v>39</v>
      </c>
      <c r="G47" s="91" t="s">
        <v>39</v>
      </c>
    </row>
    <row r="48" spans="1:10" s="95" customFormat="1" ht="13" customHeight="1" x14ac:dyDescent="0.15">
      <c r="A48" s="49" t="s">
        <v>50</v>
      </c>
      <c r="B48" s="91" t="s">
        <v>39</v>
      </c>
      <c r="C48" s="91" t="s">
        <v>39</v>
      </c>
      <c r="D48" s="91" t="s">
        <v>39</v>
      </c>
      <c r="E48" s="91" t="s">
        <v>39</v>
      </c>
      <c r="F48" s="91" t="s">
        <v>39</v>
      </c>
      <c r="G48" s="91" t="s">
        <v>39</v>
      </c>
    </row>
    <row r="49" spans="1:7" s="95" customFormat="1" ht="13" customHeight="1" x14ac:dyDescent="0.15">
      <c r="A49" s="49" t="s">
        <v>51</v>
      </c>
      <c r="B49" s="91" t="s">
        <v>39</v>
      </c>
      <c r="C49" s="91" t="s">
        <v>39</v>
      </c>
      <c r="D49" s="91" t="s">
        <v>39</v>
      </c>
      <c r="E49" s="91" t="s">
        <v>39</v>
      </c>
      <c r="F49" s="91" t="s">
        <v>39</v>
      </c>
      <c r="G49" s="91" t="s">
        <v>39</v>
      </c>
    </row>
    <row r="50" spans="1:7" s="95" customFormat="1" ht="13" customHeight="1" x14ac:dyDescent="0.15">
      <c r="A50" s="49" t="s">
        <v>52</v>
      </c>
      <c r="B50" s="91" t="s">
        <v>39</v>
      </c>
      <c r="C50" s="91" t="s">
        <v>39</v>
      </c>
      <c r="D50" s="91" t="s">
        <v>39</v>
      </c>
      <c r="E50" s="91" t="s">
        <v>39</v>
      </c>
      <c r="F50" s="91" t="s">
        <v>39</v>
      </c>
      <c r="G50" s="91" t="s">
        <v>39</v>
      </c>
    </row>
    <row r="51" spans="1:7" ht="13" customHeight="1" x14ac:dyDescent="0.15">
      <c r="A51" s="49" t="s">
        <v>53</v>
      </c>
      <c r="B51" s="91" t="s">
        <v>39</v>
      </c>
      <c r="C51" s="91" t="s">
        <v>39</v>
      </c>
      <c r="D51" s="91" t="s">
        <v>39</v>
      </c>
      <c r="E51" s="91" t="s">
        <v>39</v>
      </c>
      <c r="F51" s="91" t="s">
        <v>39</v>
      </c>
      <c r="G51" s="91" t="s">
        <v>39</v>
      </c>
    </row>
    <row r="52" spans="1:7" ht="13" customHeight="1" x14ac:dyDescent="0.15">
      <c r="A52" s="53" t="s">
        <v>54</v>
      </c>
      <c r="B52" s="91" t="s">
        <v>39</v>
      </c>
      <c r="C52" s="91" t="s">
        <v>39</v>
      </c>
      <c r="D52" s="91" t="s">
        <v>39</v>
      </c>
      <c r="E52" s="91" t="s">
        <v>39</v>
      </c>
      <c r="F52" s="91" t="s">
        <v>39</v>
      </c>
      <c r="G52" s="91" t="s">
        <v>39</v>
      </c>
    </row>
    <row r="53" spans="1:7" s="95" customFormat="1" ht="13" customHeight="1" x14ac:dyDescent="0.15">
      <c r="A53" s="43" t="s">
        <v>141</v>
      </c>
      <c r="B53" s="87"/>
      <c r="C53" s="87"/>
      <c r="D53" s="87"/>
      <c r="E53" s="87"/>
      <c r="F53" s="87"/>
      <c r="G53" s="87"/>
    </row>
    <row r="54" spans="1:7" s="97" customFormat="1" ht="13" customHeight="1" x14ac:dyDescent="0.15">
      <c r="A54" s="96" t="s">
        <v>56</v>
      </c>
      <c r="B54" s="181" t="s">
        <v>39</v>
      </c>
      <c r="C54" s="181" t="s">
        <v>39</v>
      </c>
      <c r="D54" s="181" t="s">
        <v>39</v>
      </c>
      <c r="E54" s="181" t="s">
        <v>39</v>
      </c>
      <c r="F54" s="181" t="s">
        <v>39</v>
      </c>
      <c r="G54" s="181" t="s">
        <v>39</v>
      </c>
    </row>
    <row r="55" spans="1:7" s="97" customFormat="1" ht="13" customHeight="1" x14ac:dyDescent="0.15">
      <c r="A55" s="98" t="s">
        <v>142</v>
      </c>
      <c r="B55" s="92" t="s">
        <v>39</v>
      </c>
      <c r="C55" s="92" t="s">
        <v>39</v>
      </c>
      <c r="D55" s="92" t="s">
        <v>39</v>
      </c>
      <c r="E55" s="92" t="s">
        <v>39</v>
      </c>
      <c r="F55" s="92" t="s">
        <v>39</v>
      </c>
      <c r="G55" s="92" t="s">
        <v>39</v>
      </c>
    </row>
    <row r="56" spans="1:7" s="95" customFormat="1" ht="13" customHeight="1" x14ac:dyDescent="0.15">
      <c r="A56" s="43" t="s">
        <v>143</v>
      </c>
      <c r="B56" s="87"/>
      <c r="C56" s="87"/>
      <c r="D56" s="87"/>
      <c r="E56" s="87"/>
      <c r="F56" s="87"/>
      <c r="G56" s="87"/>
    </row>
    <row r="57" spans="1:7" ht="13" customHeight="1" x14ac:dyDescent="0.15">
      <c r="A57" s="99" t="s">
        <v>144</v>
      </c>
      <c r="B57" s="181" t="s">
        <v>39</v>
      </c>
      <c r="C57" s="181" t="s">
        <v>39</v>
      </c>
      <c r="D57" s="181" t="s">
        <v>39</v>
      </c>
      <c r="E57" s="181" t="s">
        <v>39</v>
      </c>
      <c r="F57" s="181" t="s">
        <v>39</v>
      </c>
      <c r="G57" s="181" t="s">
        <v>39</v>
      </c>
    </row>
    <row r="58" spans="1:7" ht="13" customHeight="1" x14ac:dyDescent="0.15">
      <c r="A58" s="100" t="s">
        <v>145</v>
      </c>
      <c r="B58" s="92" t="s">
        <v>39</v>
      </c>
      <c r="C58" s="92" t="s">
        <v>39</v>
      </c>
      <c r="D58" s="92" t="s">
        <v>39</v>
      </c>
      <c r="E58" s="92" t="s">
        <v>39</v>
      </c>
      <c r="F58" s="92" t="s">
        <v>39</v>
      </c>
      <c r="G58" s="92" t="s">
        <v>39</v>
      </c>
    </row>
    <row r="59" spans="1:7" s="95" customFormat="1" ht="13" customHeight="1" x14ac:dyDescent="0.15">
      <c r="A59" s="43" t="s">
        <v>146</v>
      </c>
      <c r="B59" s="87"/>
      <c r="C59" s="87"/>
      <c r="D59" s="87"/>
      <c r="E59" s="87"/>
      <c r="F59" s="87"/>
      <c r="G59" s="87"/>
    </row>
    <row r="60" spans="1:7" ht="13" customHeight="1" x14ac:dyDescent="0.15">
      <c r="A60" s="99" t="s">
        <v>147</v>
      </c>
      <c r="B60" s="181" t="s">
        <v>39</v>
      </c>
      <c r="C60" s="181" t="s">
        <v>39</v>
      </c>
      <c r="D60" s="181" t="s">
        <v>39</v>
      </c>
      <c r="E60" s="181" t="s">
        <v>39</v>
      </c>
      <c r="F60" s="181" t="s">
        <v>39</v>
      </c>
      <c r="G60" s="181" t="s">
        <v>39</v>
      </c>
    </row>
    <row r="61" spans="1:7" ht="13" customHeight="1" x14ac:dyDescent="0.15">
      <c r="A61" s="60" t="s">
        <v>148</v>
      </c>
      <c r="B61" s="91" t="s">
        <v>39</v>
      </c>
      <c r="C61" s="91" t="s">
        <v>39</v>
      </c>
      <c r="D61" s="91" t="s">
        <v>39</v>
      </c>
      <c r="E61" s="91" t="s">
        <v>39</v>
      </c>
      <c r="F61" s="91" t="s">
        <v>39</v>
      </c>
      <c r="G61" s="91" t="s">
        <v>39</v>
      </c>
    </row>
    <row r="62" spans="1:7" ht="13" customHeight="1" x14ac:dyDescent="0.15">
      <c r="A62" s="100" t="s">
        <v>149</v>
      </c>
      <c r="B62" s="92" t="s">
        <v>39</v>
      </c>
      <c r="C62" s="92" t="s">
        <v>39</v>
      </c>
      <c r="D62" s="92" t="s">
        <v>39</v>
      </c>
      <c r="E62" s="92" t="s">
        <v>39</v>
      </c>
      <c r="F62" s="92" t="s">
        <v>39</v>
      </c>
      <c r="G62" s="92" t="s">
        <v>39</v>
      </c>
    </row>
    <row r="63" spans="1:7" ht="13" customHeight="1" x14ac:dyDescent="0.15">
      <c r="A63" s="3" t="s">
        <v>21</v>
      </c>
      <c r="B63" s="101"/>
      <c r="C63" s="101"/>
      <c r="D63" s="101"/>
      <c r="E63" s="101"/>
      <c r="F63" s="101"/>
      <c r="G63" s="3"/>
    </row>
    <row r="64" spans="1:7" ht="13" customHeight="1" x14ac:dyDescent="0.15">
      <c r="A64" s="3" t="s">
        <v>150</v>
      </c>
      <c r="B64" s="101"/>
      <c r="C64" s="101"/>
      <c r="D64" s="101"/>
      <c r="E64" s="101"/>
      <c r="F64" s="101"/>
      <c r="G64" s="3"/>
    </row>
    <row r="65" spans="1:7" ht="13" customHeight="1" x14ac:dyDescent="0.15">
      <c r="A65" s="3" t="s">
        <v>151</v>
      </c>
      <c r="B65" s="102"/>
      <c r="C65" s="102"/>
      <c r="D65" s="102"/>
      <c r="E65" s="102"/>
      <c r="F65" s="102"/>
      <c r="G65" s="3"/>
    </row>
    <row r="66" spans="1:7" ht="12" customHeight="1" x14ac:dyDescent="0.15">
      <c r="G66" s="3"/>
    </row>
    <row r="67" spans="1:7" ht="12" customHeight="1" x14ac:dyDescent="0.15"/>
    <row r="68" spans="1:7" ht="12" customHeight="1" x14ac:dyDescent="0.15"/>
  </sheetData>
  <mergeCells count="1">
    <mergeCell ref="B2:E2"/>
  </mergeCells>
  <pageMargins left="0.25" right="0.25" top="0.75" bottom="0.75" header="0.3" footer="0.3"/>
  <pageSetup scale="50"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E6000-2577-3C46-BCF1-E8589E4C8040}">
  <sheetPr>
    <pageSetUpPr fitToPage="1"/>
  </sheetPr>
  <dimension ref="A1:H79"/>
  <sheetViews>
    <sheetView zoomScaleNormal="100" workbookViewId="0">
      <selection activeCell="B4" sqref="A4:B4"/>
    </sheetView>
  </sheetViews>
  <sheetFormatPr baseColWidth="10" defaultColWidth="8.6640625" defaultRowHeight="11" x14ac:dyDescent="0.15"/>
  <cols>
    <col min="1" max="1" width="42.33203125" style="26" customWidth="1"/>
    <col min="2" max="2" width="10.33203125" style="26" customWidth="1"/>
    <col min="3" max="3" width="10.1640625" style="26" customWidth="1"/>
    <col min="4" max="4" width="9.33203125" style="26" customWidth="1"/>
    <col min="5" max="5" width="11" style="26" customWidth="1"/>
    <col min="6" max="7" width="11.6640625" style="26" customWidth="1"/>
    <col min="8" max="8" width="10.1640625" style="1" customWidth="1"/>
    <col min="9" max="16384" width="8.6640625" style="1"/>
  </cols>
  <sheetData>
    <row r="1" spans="1:8" s="26" customFormat="1" ht="18" x14ac:dyDescent="0.15">
      <c r="A1" s="24" t="s">
        <v>0</v>
      </c>
      <c r="B1" s="25"/>
      <c r="C1" s="25"/>
      <c r="D1" s="25"/>
      <c r="E1" s="25"/>
      <c r="F1" s="25"/>
      <c r="G1" s="25"/>
      <c r="H1" s="25"/>
    </row>
    <row r="2" spans="1:8" s="26" customFormat="1" ht="18" customHeight="1" x14ac:dyDescent="0.2">
      <c r="A2" s="4" t="s">
        <v>1</v>
      </c>
      <c r="B2" s="216"/>
      <c r="C2" s="216"/>
      <c r="D2" s="216"/>
      <c r="E2" s="216"/>
      <c r="F2" s="216"/>
      <c r="G2" s="25"/>
      <c r="H2" s="25"/>
    </row>
    <row r="3" spans="1:8" s="26" customFormat="1" ht="16" x14ac:dyDescent="0.2">
      <c r="A3" s="189"/>
      <c r="B3" s="27"/>
      <c r="C3" s="25"/>
      <c r="D3" s="25"/>
      <c r="E3" s="25"/>
      <c r="F3" s="25"/>
      <c r="G3" s="25"/>
      <c r="H3" s="25"/>
    </row>
    <row r="4" spans="1:8" s="26" customFormat="1" ht="13" customHeight="1" x14ac:dyDescent="0.15">
      <c r="A4" s="28" t="s">
        <v>152</v>
      </c>
      <c r="B4" s="25"/>
      <c r="C4" s="25"/>
      <c r="D4" s="25"/>
      <c r="E4" s="25"/>
      <c r="F4" s="25"/>
      <c r="G4" s="25"/>
      <c r="H4" s="25"/>
    </row>
    <row r="5" spans="1:8" s="26" customFormat="1" ht="13" customHeight="1" x14ac:dyDescent="0.15">
      <c r="A5" s="29" t="s">
        <v>35</v>
      </c>
      <c r="B5" s="103"/>
      <c r="C5" s="103"/>
      <c r="D5" s="103"/>
      <c r="E5" s="103"/>
      <c r="F5" s="103"/>
      <c r="G5" s="103"/>
      <c r="H5" s="103"/>
    </row>
    <row r="6" spans="1:8" ht="13" customHeight="1" thickBot="1" x14ac:dyDescent="0.2">
      <c r="A6" s="30" t="s">
        <v>4</v>
      </c>
      <c r="B6" s="79">
        <v>2018</v>
      </c>
      <c r="C6" s="79">
        <v>2019</v>
      </c>
      <c r="D6" s="79">
        <v>2020</v>
      </c>
      <c r="E6" s="79">
        <v>2021</v>
      </c>
      <c r="F6" s="79">
        <v>2022</v>
      </c>
      <c r="G6" s="79">
        <v>2023</v>
      </c>
      <c r="H6" s="79">
        <v>2024</v>
      </c>
    </row>
    <row r="7" spans="1:8" ht="13" customHeight="1" thickTop="1" x14ac:dyDescent="0.15">
      <c r="A7" s="80" t="s">
        <v>153</v>
      </c>
      <c r="B7" s="81"/>
      <c r="C7" s="81"/>
      <c r="D7" s="81"/>
      <c r="E7" s="81"/>
      <c r="F7" s="81"/>
      <c r="G7" s="81"/>
      <c r="H7" s="81"/>
    </row>
    <row r="8" spans="1:8" ht="13" customHeight="1" x14ac:dyDescent="0.15">
      <c r="A8" s="59" t="s">
        <v>154</v>
      </c>
      <c r="B8" s="104">
        <v>4.5464362899999999</v>
      </c>
      <c r="C8" s="104">
        <v>6.4327402500000002</v>
      </c>
      <c r="D8" s="104">
        <v>1.25406193</v>
      </c>
      <c r="E8" s="105">
        <v>3.5540022900000001</v>
      </c>
      <c r="F8" s="105">
        <v>54.866928170000001</v>
      </c>
      <c r="G8" s="88" t="s">
        <v>39</v>
      </c>
      <c r="H8" s="88" t="s">
        <v>39</v>
      </c>
    </row>
    <row r="9" spans="1:8" ht="13" customHeight="1" x14ac:dyDescent="0.15">
      <c r="A9" s="106" t="s">
        <v>155</v>
      </c>
      <c r="B9" s="104">
        <v>4.5464362899999999</v>
      </c>
      <c r="C9" s="104">
        <v>6.4327402500000002</v>
      </c>
      <c r="D9" s="104">
        <v>1.25406193</v>
      </c>
      <c r="E9" s="107">
        <v>0.91324746000000001</v>
      </c>
      <c r="F9" s="107">
        <v>3.5729714700000001</v>
      </c>
      <c r="G9" s="88" t="s">
        <v>39</v>
      </c>
      <c r="H9" s="88" t="s">
        <v>39</v>
      </c>
    </row>
    <row r="10" spans="1:8" ht="13" customHeight="1" x14ac:dyDescent="0.15">
      <c r="A10" s="70" t="s">
        <v>156</v>
      </c>
      <c r="B10" s="76" t="s">
        <v>39</v>
      </c>
      <c r="C10" s="76" t="s">
        <v>39</v>
      </c>
      <c r="D10" s="76" t="s">
        <v>39</v>
      </c>
      <c r="E10" s="107">
        <v>2.6407548300000001</v>
      </c>
      <c r="F10" s="107">
        <v>51.293956700000003</v>
      </c>
      <c r="G10" s="88" t="s">
        <v>39</v>
      </c>
      <c r="H10" s="88" t="s">
        <v>39</v>
      </c>
    </row>
    <row r="11" spans="1:8" ht="13" customHeight="1" x14ac:dyDescent="0.15">
      <c r="A11" s="70" t="s">
        <v>157</v>
      </c>
      <c r="B11" s="107">
        <v>222.14589402999999</v>
      </c>
      <c r="C11" s="107">
        <v>214.67494669000001</v>
      </c>
      <c r="D11" s="107">
        <v>172.60485537</v>
      </c>
      <c r="E11" s="107">
        <v>158.56906720000001</v>
      </c>
      <c r="F11" s="107">
        <v>106.35477933999999</v>
      </c>
      <c r="G11" s="88" t="s">
        <v>39</v>
      </c>
      <c r="H11" s="88" t="s">
        <v>39</v>
      </c>
    </row>
    <row r="12" spans="1:8" ht="13" customHeight="1" x14ac:dyDescent="0.15">
      <c r="A12" s="70" t="s">
        <v>125</v>
      </c>
      <c r="B12" s="76">
        <v>2.0055536433818597</v>
      </c>
      <c r="C12" s="76">
        <v>2.909324564435245</v>
      </c>
      <c r="D12" s="76">
        <v>0.72131009986451811</v>
      </c>
      <c r="E12" s="76">
        <v>2.1921632135266327</v>
      </c>
      <c r="F12" s="76">
        <v>34.031973124088644</v>
      </c>
      <c r="G12" s="88" t="s">
        <v>39</v>
      </c>
      <c r="H12" s="88" t="s">
        <v>39</v>
      </c>
    </row>
    <row r="13" spans="1:8" ht="13" customHeight="1" x14ac:dyDescent="0.15">
      <c r="A13" s="70" t="s">
        <v>127</v>
      </c>
      <c r="B13" s="76" t="s">
        <v>39</v>
      </c>
      <c r="C13" s="76">
        <v>41.489726011315121</v>
      </c>
      <c r="D13" s="76">
        <v>-80.505012152480433</v>
      </c>
      <c r="E13" s="76">
        <v>183.39926481940171</v>
      </c>
      <c r="F13" s="76">
        <v>1443.8067759376711</v>
      </c>
      <c r="G13" s="88" t="s">
        <v>39</v>
      </c>
      <c r="H13" s="88" t="s">
        <v>39</v>
      </c>
    </row>
    <row r="14" spans="1:8" ht="13" customHeight="1" x14ac:dyDescent="0.15">
      <c r="A14" s="70" t="s">
        <v>113</v>
      </c>
      <c r="B14" s="76">
        <v>6.5</v>
      </c>
      <c r="C14" s="76">
        <v>6.5</v>
      </c>
      <c r="D14" s="76">
        <v>6.5</v>
      </c>
      <c r="E14" s="76">
        <v>6.5</v>
      </c>
      <c r="F14" s="76">
        <v>6.5</v>
      </c>
      <c r="G14" s="88" t="s">
        <v>39</v>
      </c>
      <c r="H14" s="88" t="s">
        <v>39</v>
      </c>
    </row>
    <row r="15" spans="1:8" ht="13" customHeight="1" x14ac:dyDescent="0.15">
      <c r="A15" s="70" t="s">
        <v>129</v>
      </c>
      <c r="B15" s="76">
        <v>1.6648707399999998</v>
      </c>
      <c r="C15" s="76">
        <v>2.2875035899999996</v>
      </c>
      <c r="D15" s="76">
        <v>0.21595602</v>
      </c>
      <c r="E15" s="76">
        <v>0.19957227</v>
      </c>
      <c r="F15" s="76">
        <v>1.4770754100000001</v>
      </c>
      <c r="G15" s="88" t="s">
        <v>39</v>
      </c>
      <c r="H15" s="88" t="s">
        <v>39</v>
      </c>
    </row>
    <row r="16" spans="1:8" ht="13" customHeight="1" x14ac:dyDescent="0.15">
      <c r="A16" s="70" t="s">
        <v>130</v>
      </c>
      <c r="B16" s="76">
        <v>36.619247115854776</v>
      </c>
      <c r="C16" s="76">
        <v>35.560328897160112</v>
      </c>
      <c r="D16" s="76">
        <v>17.220522753609146</v>
      </c>
      <c r="E16" s="76">
        <v>5.615423224727297</v>
      </c>
      <c r="F16" s="76">
        <v>2.6921051702100423</v>
      </c>
      <c r="G16" s="88" t="s">
        <v>39</v>
      </c>
      <c r="H16" s="88" t="s">
        <v>39</v>
      </c>
    </row>
    <row r="17" spans="1:8" ht="13" customHeight="1" x14ac:dyDescent="0.15">
      <c r="A17" s="70" t="s">
        <v>131</v>
      </c>
      <c r="B17" s="76" t="s">
        <v>39</v>
      </c>
      <c r="C17" s="76" t="s">
        <v>39</v>
      </c>
      <c r="D17" s="76" t="s">
        <v>39</v>
      </c>
      <c r="E17" s="37">
        <v>21</v>
      </c>
      <c r="F17" s="37">
        <v>622</v>
      </c>
      <c r="G17" s="88" t="s">
        <v>39</v>
      </c>
      <c r="H17" s="88" t="s">
        <v>39</v>
      </c>
    </row>
    <row r="18" spans="1:8" ht="13" customHeight="1" x14ac:dyDescent="0.15">
      <c r="A18" s="70" t="s">
        <v>132</v>
      </c>
      <c r="B18" s="76" t="s">
        <v>39</v>
      </c>
      <c r="C18" s="76" t="s">
        <v>39</v>
      </c>
      <c r="D18" s="76" t="s">
        <v>39</v>
      </c>
      <c r="E18" s="76">
        <v>0.90556274256144886</v>
      </c>
      <c r="F18" s="76">
        <v>51.404958677685954</v>
      </c>
      <c r="G18" s="88" t="s">
        <v>39</v>
      </c>
      <c r="H18" s="88" t="s">
        <v>39</v>
      </c>
    </row>
    <row r="19" spans="1:8" ht="13" customHeight="1" x14ac:dyDescent="0.15">
      <c r="A19" s="70" t="s">
        <v>133</v>
      </c>
      <c r="B19" s="76" t="s">
        <v>39</v>
      </c>
      <c r="C19" s="76" t="s">
        <v>39</v>
      </c>
      <c r="D19" s="76" t="s">
        <v>39</v>
      </c>
      <c r="E19" s="76">
        <v>20</v>
      </c>
      <c r="F19" s="76">
        <v>28</v>
      </c>
      <c r="G19" s="88" t="s">
        <v>39</v>
      </c>
      <c r="H19" s="88" t="s">
        <v>39</v>
      </c>
    </row>
    <row r="20" spans="1:8" ht="13" customHeight="1" x14ac:dyDescent="0.15">
      <c r="A20" s="70" t="s">
        <v>134</v>
      </c>
      <c r="B20" s="76" t="s">
        <v>39</v>
      </c>
      <c r="C20" s="76" t="s">
        <v>39</v>
      </c>
      <c r="D20" s="76" t="s">
        <v>39</v>
      </c>
      <c r="E20" s="37">
        <v>21</v>
      </c>
      <c r="F20" s="37">
        <v>622</v>
      </c>
      <c r="G20" s="88" t="s">
        <v>39</v>
      </c>
      <c r="H20" s="88" t="s">
        <v>39</v>
      </c>
    </row>
    <row r="21" spans="1:8" ht="13" customHeight="1" x14ac:dyDescent="0.15">
      <c r="A21" s="70" t="s">
        <v>158</v>
      </c>
      <c r="B21" s="76" t="s">
        <v>39</v>
      </c>
      <c r="C21" s="76" t="s">
        <v>39</v>
      </c>
      <c r="D21" s="76" t="s">
        <v>39</v>
      </c>
      <c r="E21" s="76">
        <v>5.7216000000000003E-2</v>
      </c>
      <c r="F21" s="76">
        <v>11.036552559999999</v>
      </c>
      <c r="G21" s="88" t="s">
        <v>39</v>
      </c>
      <c r="H21" s="88" t="s">
        <v>39</v>
      </c>
    </row>
    <row r="22" spans="1:8" ht="13" customHeight="1" x14ac:dyDescent="0.15">
      <c r="A22" s="70" t="s">
        <v>136</v>
      </c>
      <c r="B22" s="88" t="s">
        <v>39</v>
      </c>
      <c r="C22" s="88" t="s">
        <v>39</v>
      </c>
      <c r="D22" s="88" t="s">
        <v>39</v>
      </c>
      <c r="E22" s="88" t="s">
        <v>39</v>
      </c>
      <c r="F22" s="88" t="s">
        <v>39</v>
      </c>
      <c r="G22" s="88" t="s">
        <v>39</v>
      </c>
      <c r="H22" s="88" t="s">
        <v>39</v>
      </c>
    </row>
    <row r="23" spans="1:8" ht="13" customHeight="1" x14ac:dyDescent="0.15">
      <c r="A23" s="70" t="s">
        <v>137</v>
      </c>
      <c r="B23" s="88" t="s">
        <v>39</v>
      </c>
      <c r="C23" s="88" t="s">
        <v>39</v>
      </c>
      <c r="D23" s="88" t="s">
        <v>39</v>
      </c>
      <c r="E23" s="88" t="s">
        <v>39</v>
      </c>
      <c r="F23" s="88" t="s">
        <v>39</v>
      </c>
      <c r="G23" s="88" t="s">
        <v>39</v>
      </c>
      <c r="H23" s="88" t="s">
        <v>39</v>
      </c>
    </row>
    <row r="24" spans="1:8" ht="13" customHeight="1" x14ac:dyDescent="0.15">
      <c r="A24" s="70" t="s">
        <v>138</v>
      </c>
      <c r="B24" s="88" t="s">
        <v>39</v>
      </c>
      <c r="C24" s="88" t="s">
        <v>39</v>
      </c>
      <c r="D24" s="88" t="s">
        <v>39</v>
      </c>
      <c r="E24" s="88" t="s">
        <v>39</v>
      </c>
      <c r="F24" s="88" t="s">
        <v>39</v>
      </c>
      <c r="G24" s="88" t="s">
        <v>39</v>
      </c>
      <c r="H24" s="88" t="s">
        <v>39</v>
      </c>
    </row>
    <row r="25" spans="1:8" ht="13" customHeight="1" x14ac:dyDescent="0.15">
      <c r="A25" s="71" t="s">
        <v>139</v>
      </c>
      <c r="B25" s="108" t="s">
        <v>39</v>
      </c>
      <c r="C25" s="108" t="s">
        <v>39</v>
      </c>
      <c r="D25" s="108" t="s">
        <v>39</v>
      </c>
      <c r="E25" s="108" t="s">
        <v>39</v>
      </c>
      <c r="F25" s="108" t="s">
        <v>39</v>
      </c>
      <c r="G25" s="108" t="s">
        <v>39</v>
      </c>
      <c r="H25" s="108" t="s">
        <v>39</v>
      </c>
    </row>
    <row r="26" spans="1:8" s="95" customFormat="1" ht="13" customHeight="1" x14ac:dyDescent="0.15">
      <c r="A26" s="58" t="s">
        <v>159</v>
      </c>
      <c r="B26" s="238"/>
      <c r="C26" s="238"/>
      <c r="D26" s="238"/>
      <c r="E26" s="239"/>
      <c r="F26" s="239"/>
      <c r="G26" s="239"/>
      <c r="H26" s="239"/>
    </row>
    <row r="27" spans="1:8" s="95" customFormat="1" ht="13" customHeight="1" x14ac:dyDescent="0.15">
      <c r="A27" s="45" t="s">
        <v>48</v>
      </c>
      <c r="B27" s="56" t="s">
        <v>39</v>
      </c>
      <c r="C27" s="56" t="s">
        <v>39</v>
      </c>
      <c r="D27" s="56" t="s">
        <v>39</v>
      </c>
      <c r="E27" s="110">
        <v>5.0140000000000002E-3</v>
      </c>
      <c r="F27" s="110">
        <v>0.74936000000000003</v>
      </c>
      <c r="G27" s="56" t="s">
        <v>39</v>
      </c>
      <c r="H27" s="56" t="s">
        <v>39</v>
      </c>
    </row>
    <row r="28" spans="1:8" s="95" customFormat="1" ht="13" customHeight="1" x14ac:dyDescent="0.15">
      <c r="A28" s="49" t="s">
        <v>49</v>
      </c>
      <c r="B28" s="76" t="s">
        <v>39</v>
      </c>
      <c r="C28" s="76" t="s">
        <v>39</v>
      </c>
      <c r="D28" s="76" t="s">
        <v>39</v>
      </c>
      <c r="E28" s="111">
        <v>0</v>
      </c>
      <c r="F28" s="111">
        <v>0</v>
      </c>
      <c r="G28" s="76" t="s">
        <v>39</v>
      </c>
      <c r="H28" s="76" t="s">
        <v>39</v>
      </c>
    </row>
    <row r="29" spans="1:8" s="95" customFormat="1" ht="13" customHeight="1" x14ac:dyDescent="0.15">
      <c r="A29" s="49" t="s">
        <v>50</v>
      </c>
      <c r="B29" s="76" t="s">
        <v>39</v>
      </c>
      <c r="C29" s="76" t="s">
        <v>39</v>
      </c>
      <c r="D29" s="76" t="s">
        <v>39</v>
      </c>
      <c r="E29" s="111">
        <v>2.5898500000000002</v>
      </c>
      <c r="F29" s="111">
        <v>48.302655999999999</v>
      </c>
      <c r="G29" s="76" t="s">
        <v>39</v>
      </c>
      <c r="H29" s="76" t="s">
        <v>39</v>
      </c>
    </row>
    <row r="30" spans="1:8" s="95" customFormat="1" ht="13" customHeight="1" x14ac:dyDescent="0.15">
      <c r="A30" s="49" t="s">
        <v>51</v>
      </c>
      <c r="B30" s="76" t="s">
        <v>39</v>
      </c>
      <c r="C30" s="76" t="s">
        <v>39</v>
      </c>
      <c r="D30" s="76" t="s">
        <v>39</v>
      </c>
      <c r="E30" s="111">
        <v>0</v>
      </c>
      <c r="F30" s="111">
        <v>4.9388000000000001E-2</v>
      </c>
      <c r="G30" s="76" t="s">
        <v>39</v>
      </c>
      <c r="H30" s="76" t="s">
        <v>39</v>
      </c>
    </row>
    <row r="31" spans="1:8" s="95" customFormat="1" ht="13" customHeight="1" x14ac:dyDescent="0.15">
      <c r="A31" s="49" t="s">
        <v>52</v>
      </c>
      <c r="B31" s="76" t="s">
        <v>39</v>
      </c>
      <c r="C31" s="76" t="s">
        <v>39</v>
      </c>
      <c r="D31" s="76" t="s">
        <v>39</v>
      </c>
      <c r="E31" s="111">
        <v>4.5891000000000001E-2</v>
      </c>
      <c r="F31" s="111">
        <v>1.3873629999999999</v>
      </c>
      <c r="G31" s="76" t="s">
        <v>39</v>
      </c>
      <c r="H31" s="76" t="s">
        <v>39</v>
      </c>
    </row>
    <row r="32" spans="1:8" ht="13" customHeight="1" x14ac:dyDescent="0.15">
      <c r="A32" s="49" t="s">
        <v>53</v>
      </c>
      <c r="B32" s="76" t="s">
        <v>39</v>
      </c>
      <c r="C32" s="76" t="s">
        <v>39</v>
      </c>
      <c r="D32" s="76" t="s">
        <v>39</v>
      </c>
      <c r="E32" s="111">
        <v>0</v>
      </c>
      <c r="F32" s="111">
        <v>0.67150256999999991</v>
      </c>
      <c r="G32" s="76" t="s">
        <v>39</v>
      </c>
      <c r="H32" s="76" t="s">
        <v>39</v>
      </c>
    </row>
    <row r="33" spans="1:8" ht="13" customHeight="1" x14ac:dyDescent="0.15">
      <c r="A33" s="53" t="s">
        <v>54</v>
      </c>
      <c r="B33" s="57" t="s">
        <v>39</v>
      </c>
      <c r="C33" s="57" t="s">
        <v>39</v>
      </c>
      <c r="D33" s="57" t="s">
        <v>39</v>
      </c>
      <c r="E33" s="112">
        <v>0</v>
      </c>
      <c r="F33" s="112">
        <v>0.133687</v>
      </c>
      <c r="G33" s="57" t="s">
        <v>39</v>
      </c>
      <c r="H33" s="57" t="s">
        <v>39</v>
      </c>
    </row>
    <row r="34" spans="1:8" ht="13" customHeight="1" x14ac:dyDescent="0.15">
      <c r="A34" s="58" t="s">
        <v>140</v>
      </c>
      <c r="B34" s="58"/>
      <c r="C34" s="58"/>
      <c r="D34" s="58"/>
      <c r="E34" s="240"/>
      <c r="F34" s="240"/>
      <c r="G34" s="240"/>
      <c r="H34" s="240"/>
    </row>
    <row r="35" spans="1:8" s="48" customFormat="1" ht="13" customHeight="1" x14ac:dyDescent="0.15">
      <c r="A35" s="45" t="s">
        <v>48</v>
      </c>
      <c r="B35" s="34" t="s">
        <v>39</v>
      </c>
      <c r="C35" s="34" t="s">
        <v>39</v>
      </c>
      <c r="D35" s="34" t="s">
        <v>39</v>
      </c>
      <c r="E35" s="110">
        <v>0.18986994249750544</v>
      </c>
      <c r="F35" s="110">
        <v>1.4609128445323982</v>
      </c>
      <c r="G35" s="88" t="s">
        <v>39</v>
      </c>
      <c r="H35" s="88" t="s">
        <v>39</v>
      </c>
    </row>
    <row r="36" spans="1:8" s="48" customFormat="1" ht="13" customHeight="1" x14ac:dyDescent="0.15">
      <c r="A36" s="49" t="s">
        <v>49</v>
      </c>
      <c r="B36" s="37" t="s">
        <v>39</v>
      </c>
      <c r="C36" s="37" t="s">
        <v>39</v>
      </c>
      <c r="D36" s="37" t="s">
        <v>39</v>
      </c>
      <c r="E36" s="111">
        <v>0</v>
      </c>
      <c r="F36" s="111">
        <v>0</v>
      </c>
      <c r="G36" s="88" t="s">
        <v>39</v>
      </c>
      <c r="H36" s="88" t="s">
        <v>39</v>
      </c>
    </row>
    <row r="37" spans="1:8" s="48" customFormat="1" ht="13" customHeight="1" x14ac:dyDescent="0.15">
      <c r="A37" s="49" t="s">
        <v>50</v>
      </c>
      <c r="B37" s="37" t="s">
        <v>39</v>
      </c>
      <c r="C37" s="37" t="s">
        <v>39</v>
      </c>
      <c r="D37" s="37" t="s">
        <v>39</v>
      </c>
      <c r="E37" s="111">
        <v>98.072331586989321</v>
      </c>
      <c r="F37" s="111">
        <v>94.168317731704263</v>
      </c>
      <c r="G37" s="88" t="s">
        <v>39</v>
      </c>
      <c r="H37" s="88" t="s">
        <v>39</v>
      </c>
    </row>
    <row r="38" spans="1:8" s="48" customFormat="1" ht="13" customHeight="1" x14ac:dyDescent="0.15">
      <c r="A38" s="49" t="s">
        <v>51</v>
      </c>
      <c r="B38" s="37" t="s">
        <v>39</v>
      </c>
      <c r="C38" s="37" t="s">
        <v>39</v>
      </c>
      <c r="D38" s="37" t="s">
        <v>39</v>
      </c>
      <c r="E38" s="111">
        <v>0</v>
      </c>
      <c r="F38" s="111">
        <v>9.6284247312061075E-2</v>
      </c>
      <c r="G38" s="88" t="s">
        <v>39</v>
      </c>
      <c r="H38" s="88" t="s">
        <v>39</v>
      </c>
    </row>
    <row r="39" spans="1:8" s="48" customFormat="1" ht="13" customHeight="1" x14ac:dyDescent="0.15">
      <c r="A39" s="49" t="s">
        <v>52</v>
      </c>
      <c r="B39" s="37" t="s">
        <v>39</v>
      </c>
      <c r="C39" s="37" t="s">
        <v>39</v>
      </c>
      <c r="D39" s="37" t="s">
        <v>39</v>
      </c>
      <c r="E39" s="111">
        <v>1.7377984705131675</v>
      </c>
      <c r="F39" s="111">
        <v>2.7047299385195385</v>
      </c>
      <c r="G39" s="88" t="s">
        <v>39</v>
      </c>
      <c r="H39" s="88" t="s">
        <v>39</v>
      </c>
    </row>
    <row r="40" spans="1:8" s="48" customFormat="1" ht="13" customHeight="1" x14ac:dyDescent="0.15">
      <c r="A40" s="49" t="s">
        <v>53</v>
      </c>
      <c r="B40" s="37" t="s">
        <v>39</v>
      </c>
      <c r="C40" s="37" t="s">
        <v>39</v>
      </c>
      <c r="D40" s="37" t="s">
        <v>39</v>
      </c>
      <c r="E40" s="111">
        <v>0</v>
      </c>
      <c r="F40" s="111">
        <v>1.3091260937993965</v>
      </c>
      <c r="G40" s="88" t="s">
        <v>39</v>
      </c>
      <c r="H40" s="88" t="s">
        <v>39</v>
      </c>
    </row>
    <row r="41" spans="1:8" s="48" customFormat="1" ht="13" customHeight="1" x14ac:dyDescent="0.15">
      <c r="A41" s="53" t="s">
        <v>54</v>
      </c>
      <c r="B41" s="41" t="s">
        <v>39</v>
      </c>
      <c r="C41" s="41" t="s">
        <v>39</v>
      </c>
      <c r="D41" s="41" t="s">
        <v>39</v>
      </c>
      <c r="E41" s="112">
        <v>0</v>
      </c>
      <c r="F41" s="112">
        <v>0.26062914413232985</v>
      </c>
      <c r="G41" s="108" t="s">
        <v>39</v>
      </c>
      <c r="H41" s="108" t="s">
        <v>39</v>
      </c>
    </row>
    <row r="42" spans="1:8" s="95" customFormat="1" ht="13" customHeight="1" x14ac:dyDescent="0.15">
      <c r="A42" s="43" t="s">
        <v>160</v>
      </c>
      <c r="B42" s="109"/>
      <c r="C42" s="109"/>
      <c r="D42" s="109"/>
      <c r="E42" s="109"/>
      <c r="F42" s="109"/>
      <c r="G42" s="109"/>
      <c r="H42" s="109"/>
    </row>
    <row r="43" spans="1:8" ht="13" customHeight="1" x14ac:dyDescent="0.15">
      <c r="A43" s="45" t="s">
        <v>56</v>
      </c>
      <c r="B43" s="56" t="s">
        <v>39</v>
      </c>
      <c r="C43" s="56" t="s">
        <v>39</v>
      </c>
      <c r="D43" s="56" t="s">
        <v>39</v>
      </c>
      <c r="E43" s="56">
        <v>1.7951490000000001</v>
      </c>
      <c r="F43" s="56">
        <v>12.271786000000001</v>
      </c>
      <c r="G43" s="56" t="s">
        <v>39</v>
      </c>
      <c r="H43" s="56" t="s">
        <v>39</v>
      </c>
    </row>
    <row r="44" spans="1:8" ht="13" customHeight="1" x14ac:dyDescent="0.15">
      <c r="A44" s="49" t="s">
        <v>161</v>
      </c>
      <c r="B44" s="76" t="s">
        <v>39</v>
      </c>
      <c r="C44" s="76" t="s">
        <v>39</v>
      </c>
      <c r="D44" s="76" t="s">
        <v>39</v>
      </c>
      <c r="E44" s="76">
        <v>0</v>
      </c>
      <c r="F44" s="76">
        <v>2.5794860000000002</v>
      </c>
      <c r="G44" s="76" t="s">
        <v>39</v>
      </c>
      <c r="H44" s="76" t="s">
        <v>39</v>
      </c>
    </row>
    <row r="45" spans="1:8" ht="13" customHeight="1" x14ac:dyDescent="0.15">
      <c r="A45" s="49" t="s">
        <v>162</v>
      </c>
      <c r="B45" s="76" t="s">
        <v>39</v>
      </c>
      <c r="C45" s="76" t="s">
        <v>39</v>
      </c>
      <c r="D45" s="76" t="s">
        <v>39</v>
      </c>
      <c r="E45" s="76">
        <v>0.223659</v>
      </c>
      <c r="F45" s="76">
        <v>16.228000999999999</v>
      </c>
      <c r="G45" s="76" t="s">
        <v>39</v>
      </c>
      <c r="H45" s="76" t="s">
        <v>39</v>
      </c>
    </row>
    <row r="46" spans="1:8" ht="13" customHeight="1" x14ac:dyDescent="0.15">
      <c r="A46" s="49" t="s">
        <v>163</v>
      </c>
      <c r="B46" s="76" t="s">
        <v>39</v>
      </c>
      <c r="C46" s="76" t="s">
        <v>39</v>
      </c>
      <c r="D46" s="76" t="s">
        <v>39</v>
      </c>
      <c r="E46" s="76">
        <v>0.36558499999999999</v>
      </c>
      <c r="F46" s="76">
        <v>9.1205789999999993</v>
      </c>
      <c r="G46" s="76" t="s">
        <v>39</v>
      </c>
      <c r="H46" s="76" t="s">
        <v>39</v>
      </c>
    </row>
    <row r="47" spans="1:8" ht="13" customHeight="1" x14ac:dyDescent="0.15">
      <c r="A47" s="53" t="s">
        <v>164</v>
      </c>
      <c r="B47" s="57" t="s">
        <v>39</v>
      </c>
      <c r="C47" s="57" t="s">
        <v>39</v>
      </c>
      <c r="D47" s="57" t="s">
        <v>39</v>
      </c>
      <c r="E47" s="57">
        <v>0.25636199999999998</v>
      </c>
      <c r="F47" s="57">
        <v>11.094104</v>
      </c>
      <c r="G47" s="57" t="s">
        <v>39</v>
      </c>
      <c r="H47" s="57" t="s">
        <v>39</v>
      </c>
    </row>
    <row r="48" spans="1:8" ht="13" customHeight="1" x14ac:dyDescent="0.15">
      <c r="A48" s="58" t="s">
        <v>141</v>
      </c>
      <c r="B48" s="58"/>
      <c r="C48" s="58"/>
      <c r="D48" s="58"/>
      <c r="E48" s="241"/>
      <c r="F48" s="241"/>
      <c r="G48" s="241"/>
      <c r="H48" s="241"/>
    </row>
    <row r="49" spans="1:8" ht="13" customHeight="1" x14ac:dyDescent="0.15">
      <c r="A49" s="45" t="s">
        <v>56</v>
      </c>
      <c r="B49" s="34" t="s">
        <v>39</v>
      </c>
      <c r="C49" s="34" t="s">
        <v>39</v>
      </c>
      <c r="D49" s="34" t="s">
        <v>39</v>
      </c>
      <c r="E49" s="56">
        <v>67.978627324382629</v>
      </c>
      <c r="F49" s="56">
        <v>23.924428835241329</v>
      </c>
      <c r="G49" s="56" t="s">
        <v>39</v>
      </c>
      <c r="H49" s="56" t="s">
        <v>39</v>
      </c>
    </row>
    <row r="50" spans="1:8" ht="13" customHeight="1" x14ac:dyDescent="0.15">
      <c r="A50" s="49" t="s">
        <v>161</v>
      </c>
      <c r="B50" s="37" t="s">
        <v>39</v>
      </c>
      <c r="C50" s="37" t="s">
        <v>39</v>
      </c>
      <c r="D50" s="37" t="s">
        <v>39</v>
      </c>
      <c r="E50" s="76">
        <v>0</v>
      </c>
      <c r="F50" s="76">
        <v>5.0288302972771293</v>
      </c>
      <c r="G50" s="76" t="s">
        <v>39</v>
      </c>
      <c r="H50" s="76" t="s">
        <v>39</v>
      </c>
    </row>
    <row r="51" spans="1:8" ht="13" customHeight="1" x14ac:dyDescent="0.15">
      <c r="A51" s="49" t="s">
        <v>162</v>
      </c>
      <c r="B51" s="37" t="s">
        <v>39</v>
      </c>
      <c r="C51" s="37" t="s">
        <v>39</v>
      </c>
      <c r="D51" s="37" t="s">
        <v>39</v>
      </c>
      <c r="E51" s="76">
        <v>8.4695096667430345</v>
      </c>
      <c r="F51" s="76">
        <v>31.637257613743028</v>
      </c>
      <c r="G51" s="76" t="s">
        <v>39</v>
      </c>
      <c r="H51" s="76" t="s">
        <v>39</v>
      </c>
    </row>
    <row r="52" spans="1:8" ht="13" customHeight="1" x14ac:dyDescent="0.15">
      <c r="A52" s="49" t="s">
        <v>163</v>
      </c>
      <c r="B52" s="37" t="s">
        <v>39</v>
      </c>
      <c r="C52" s="37" t="s">
        <v>39</v>
      </c>
      <c r="D52" s="37" t="s">
        <v>39</v>
      </c>
      <c r="E52" s="76">
        <v>13.843957504577293</v>
      </c>
      <c r="F52" s="76">
        <v>17.781001332788602</v>
      </c>
      <c r="G52" s="76" t="s">
        <v>39</v>
      </c>
      <c r="H52" s="76" t="s">
        <v>39</v>
      </c>
    </row>
    <row r="53" spans="1:8" ht="13" customHeight="1" x14ac:dyDescent="0.15">
      <c r="A53" s="53" t="s">
        <v>164</v>
      </c>
      <c r="B53" s="41" t="s">
        <v>39</v>
      </c>
      <c r="C53" s="41" t="s">
        <v>39</v>
      </c>
      <c r="D53" s="41" t="s">
        <v>39</v>
      </c>
      <c r="E53" s="57">
        <v>9.7079055042970683</v>
      </c>
      <c r="F53" s="57">
        <v>21.628481920949906</v>
      </c>
      <c r="G53" s="57" t="s">
        <v>39</v>
      </c>
      <c r="H53" s="57" t="s">
        <v>39</v>
      </c>
    </row>
    <row r="54" spans="1:8" s="95" customFormat="1" ht="13" customHeight="1" x14ac:dyDescent="0.15">
      <c r="A54" s="43" t="s">
        <v>165</v>
      </c>
      <c r="B54" s="109"/>
      <c r="C54" s="109"/>
      <c r="D54" s="109"/>
      <c r="E54" s="109"/>
      <c r="F54" s="109"/>
      <c r="G54" s="109"/>
      <c r="H54" s="109"/>
    </row>
    <row r="55" spans="1:8" ht="13" customHeight="1" x14ac:dyDescent="0.15">
      <c r="A55" s="99" t="s">
        <v>144</v>
      </c>
      <c r="B55" s="34" t="s">
        <v>39</v>
      </c>
      <c r="C55" s="34" t="s">
        <v>39</v>
      </c>
      <c r="D55" s="34" t="s">
        <v>39</v>
      </c>
      <c r="E55" s="34" t="s">
        <v>39</v>
      </c>
      <c r="F55" s="34" t="s">
        <v>39</v>
      </c>
      <c r="G55" s="34" t="s">
        <v>39</v>
      </c>
      <c r="H55" s="34" t="s">
        <v>39</v>
      </c>
    </row>
    <row r="56" spans="1:8" ht="13" customHeight="1" x14ac:dyDescent="0.15">
      <c r="A56" s="100" t="s">
        <v>145</v>
      </c>
      <c r="B56" s="41" t="s">
        <v>39</v>
      </c>
      <c r="C56" s="41" t="s">
        <v>39</v>
      </c>
      <c r="D56" s="41" t="s">
        <v>39</v>
      </c>
      <c r="E56" s="41" t="s">
        <v>39</v>
      </c>
      <c r="F56" s="41" t="s">
        <v>39</v>
      </c>
      <c r="G56" s="41" t="s">
        <v>39</v>
      </c>
      <c r="H56" s="41" t="s">
        <v>39</v>
      </c>
    </row>
    <row r="57" spans="1:8" s="95" customFormat="1" ht="13" customHeight="1" x14ac:dyDescent="0.15">
      <c r="A57" s="58" t="s">
        <v>143</v>
      </c>
      <c r="B57" s="242"/>
      <c r="C57" s="242"/>
      <c r="D57" s="242"/>
      <c r="E57" s="242"/>
      <c r="F57" s="242"/>
      <c r="G57" s="242"/>
      <c r="H57" s="242"/>
    </row>
    <row r="58" spans="1:8" ht="13" customHeight="1" x14ac:dyDescent="0.15">
      <c r="A58" s="99" t="s">
        <v>144</v>
      </c>
      <c r="B58" s="34" t="s">
        <v>39</v>
      </c>
      <c r="C58" s="34" t="s">
        <v>39</v>
      </c>
      <c r="D58" s="34" t="s">
        <v>39</v>
      </c>
      <c r="E58" s="34" t="s">
        <v>39</v>
      </c>
      <c r="F58" s="34" t="s">
        <v>39</v>
      </c>
      <c r="G58" s="34" t="s">
        <v>39</v>
      </c>
      <c r="H58" s="34" t="s">
        <v>39</v>
      </c>
    </row>
    <row r="59" spans="1:8" ht="13" customHeight="1" x14ac:dyDescent="0.15">
      <c r="A59" s="100" t="s">
        <v>145</v>
      </c>
      <c r="B59" s="41" t="s">
        <v>39</v>
      </c>
      <c r="C59" s="41" t="s">
        <v>39</v>
      </c>
      <c r="D59" s="41" t="s">
        <v>39</v>
      </c>
      <c r="E59" s="41" t="s">
        <v>39</v>
      </c>
      <c r="F59" s="41" t="s">
        <v>39</v>
      </c>
      <c r="G59" s="41" t="s">
        <v>39</v>
      </c>
      <c r="H59" s="41" t="s">
        <v>39</v>
      </c>
    </row>
    <row r="60" spans="1:8" s="95" customFormat="1" ht="13" customHeight="1" x14ac:dyDescent="0.15">
      <c r="A60" s="43" t="s">
        <v>166</v>
      </c>
      <c r="B60" s="109"/>
      <c r="C60" s="109"/>
      <c r="D60" s="109"/>
      <c r="E60" s="109"/>
      <c r="F60" s="113"/>
      <c r="G60" s="113"/>
      <c r="H60" s="113"/>
    </row>
    <row r="61" spans="1:8" ht="13" customHeight="1" x14ac:dyDescent="0.15">
      <c r="A61" s="99" t="s">
        <v>147</v>
      </c>
      <c r="B61" s="34" t="s">
        <v>39</v>
      </c>
      <c r="C61" s="34" t="s">
        <v>39</v>
      </c>
      <c r="D61" s="34" t="s">
        <v>39</v>
      </c>
      <c r="E61" s="56">
        <v>0</v>
      </c>
      <c r="F61" s="56">
        <v>2.640755</v>
      </c>
      <c r="G61" s="34" t="s">
        <v>39</v>
      </c>
      <c r="H61" s="34" t="s">
        <v>39</v>
      </c>
    </row>
    <row r="62" spans="1:8" ht="13" customHeight="1" x14ac:dyDescent="0.15">
      <c r="A62" s="60" t="s">
        <v>148</v>
      </c>
      <c r="B62" s="37" t="s">
        <v>39</v>
      </c>
      <c r="C62" s="37" t="s">
        <v>39</v>
      </c>
      <c r="D62" s="37" t="s">
        <v>39</v>
      </c>
      <c r="E62" s="76">
        <v>2.640755</v>
      </c>
      <c r="F62" s="76">
        <v>48.653202</v>
      </c>
      <c r="G62" s="37" t="s">
        <v>39</v>
      </c>
      <c r="H62" s="37" t="s">
        <v>39</v>
      </c>
    </row>
    <row r="63" spans="1:8" ht="13" customHeight="1" x14ac:dyDescent="0.15">
      <c r="A63" s="100" t="s">
        <v>149</v>
      </c>
      <c r="B63" s="41" t="s">
        <v>39</v>
      </c>
      <c r="C63" s="41" t="s">
        <v>39</v>
      </c>
      <c r="D63" s="41" t="s">
        <v>39</v>
      </c>
      <c r="E63" s="57">
        <v>0</v>
      </c>
      <c r="F63" s="57">
        <v>0</v>
      </c>
      <c r="G63" s="41" t="s">
        <v>39</v>
      </c>
      <c r="H63" s="41" t="s">
        <v>39</v>
      </c>
    </row>
    <row r="64" spans="1:8" s="95" customFormat="1" ht="13" customHeight="1" x14ac:dyDescent="0.15">
      <c r="A64" s="58" t="s">
        <v>146</v>
      </c>
      <c r="B64" s="58"/>
      <c r="C64" s="58"/>
      <c r="D64" s="58"/>
      <c r="E64" s="58"/>
      <c r="F64" s="58"/>
      <c r="G64" s="58"/>
      <c r="H64" s="58"/>
    </row>
    <row r="65" spans="1:8" ht="13" customHeight="1" x14ac:dyDescent="0.15">
      <c r="A65" s="45" t="s">
        <v>147</v>
      </c>
      <c r="B65" s="34" t="s">
        <v>39</v>
      </c>
      <c r="C65" s="34" t="s">
        <v>39</v>
      </c>
      <c r="D65" s="34" t="s">
        <v>39</v>
      </c>
      <c r="E65" s="56">
        <v>0</v>
      </c>
      <c r="F65" s="56">
        <v>5.148277018285019</v>
      </c>
      <c r="G65" s="34" t="s">
        <v>39</v>
      </c>
      <c r="H65" s="34" t="s">
        <v>39</v>
      </c>
    </row>
    <row r="66" spans="1:8" ht="13" customHeight="1" x14ac:dyDescent="0.15">
      <c r="A66" s="49" t="s">
        <v>148</v>
      </c>
      <c r="B66" s="37" t="s">
        <v>39</v>
      </c>
      <c r="C66" s="37" t="s">
        <v>39</v>
      </c>
      <c r="D66" s="37" t="s">
        <v>39</v>
      </c>
      <c r="E66" s="76">
        <v>99.999999999999986</v>
      </c>
      <c r="F66" s="76">
        <v>94.851722981714985</v>
      </c>
      <c r="G66" s="37" t="s">
        <v>39</v>
      </c>
      <c r="H66" s="37" t="s">
        <v>39</v>
      </c>
    </row>
    <row r="67" spans="1:8" ht="13" customHeight="1" x14ac:dyDescent="0.15">
      <c r="A67" s="53" t="s">
        <v>149</v>
      </c>
      <c r="B67" s="41" t="s">
        <v>39</v>
      </c>
      <c r="C67" s="41" t="s">
        <v>39</v>
      </c>
      <c r="D67" s="41" t="s">
        <v>39</v>
      </c>
      <c r="E67" s="57">
        <v>0</v>
      </c>
      <c r="F67" s="57">
        <v>0</v>
      </c>
      <c r="G67" s="41" t="s">
        <v>39</v>
      </c>
      <c r="H67" s="41" t="s">
        <v>39</v>
      </c>
    </row>
    <row r="68" spans="1:8" ht="13" customHeight="1" x14ac:dyDescent="0.15">
      <c r="A68" s="3" t="s">
        <v>21</v>
      </c>
      <c r="B68" s="101"/>
      <c r="C68" s="101"/>
      <c r="D68" s="101"/>
      <c r="E68" s="101"/>
      <c r="F68" s="101"/>
      <c r="G68" s="101"/>
      <c r="H68" s="3"/>
    </row>
    <row r="69" spans="1:8" ht="24" customHeight="1" x14ac:dyDescent="0.15">
      <c r="A69" s="220" t="s">
        <v>167</v>
      </c>
      <c r="B69" s="220"/>
      <c r="C69" s="220"/>
      <c r="D69" s="220"/>
      <c r="E69" s="220"/>
      <c r="F69" s="220"/>
      <c r="G69" s="3"/>
      <c r="H69" s="3"/>
    </row>
    <row r="70" spans="1:8" ht="12" customHeight="1" x14ac:dyDescent="0.15">
      <c r="A70" s="114" t="s">
        <v>168</v>
      </c>
      <c r="B70" s="25"/>
      <c r="C70" s="25"/>
      <c r="D70" s="25"/>
      <c r="E70" s="25"/>
      <c r="F70" s="25"/>
      <c r="G70" s="25"/>
      <c r="H70" s="3"/>
    </row>
    <row r="71" spans="1:8" ht="12" customHeight="1" x14ac:dyDescent="0.15">
      <c r="A71" s="3" t="s">
        <v>169</v>
      </c>
      <c r="B71" s="25"/>
      <c r="C71" s="25"/>
      <c r="D71" s="25"/>
      <c r="E71" s="25"/>
      <c r="F71" s="25"/>
      <c r="G71" s="25"/>
      <c r="H71" s="3"/>
    </row>
    <row r="72" spans="1:8" ht="12" customHeight="1" x14ac:dyDescent="0.15">
      <c r="A72" s="25" t="s">
        <v>170</v>
      </c>
      <c r="B72" s="3"/>
      <c r="C72" s="25"/>
      <c r="D72" s="25"/>
      <c r="E72" s="25"/>
      <c r="F72" s="25"/>
      <c r="G72" s="25"/>
      <c r="H72" s="3"/>
    </row>
    <row r="73" spans="1:8" ht="12" customHeight="1" x14ac:dyDescent="0.15">
      <c r="A73" s="25" t="s">
        <v>171</v>
      </c>
      <c r="B73" s="3"/>
      <c r="C73" s="25"/>
      <c r="D73" s="25"/>
      <c r="E73" s="25"/>
      <c r="F73" s="25"/>
      <c r="G73" s="25"/>
      <c r="H73" s="3"/>
    </row>
    <row r="74" spans="1:8" ht="12" customHeight="1" x14ac:dyDescent="0.15">
      <c r="A74" s="3" t="s">
        <v>172</v>
      </c>
      <c r="B74" s="3"/>
      <c r="C74" s="25"/>
      <c r="D74" s="25"/>
      <c r="E74" s="25"/>
      <c r="F74" s="25"/>
      <c r="G74" s="25"/>
      <c r="H74" s="3"/>
    </row>
    <row r="75" spans="1:8" x14ac:dyDescent="0.15">
      <c r="A75" s="25" t="s">
        <v>173</v>
      </c>
      <c r="B75" s="3"/>
      <c r="C75" s="25"/>
      <c r="D75" s="25"/>
      <c r="E75" s="25"/>
      <c r="F75" s="25"/>
      <c r="G75" s="25"/>
      <c r="H75" s="3"/>
    </row>
    <row r="76" spans="1:8" x14ac:dyDescent="0.15">
      <c r="A76" s="25" t="s">
        <v>174</v>
      </c>
      <c r="B76" s="25"/>
      <c r="C76" s="25"/>
      <c r="D76" s="25"/>
      <c r="E76" s="25"/>
      <c r="F76" s="25"/>
      <c r="G76" s="25"/>
      <c r="H76" s="3"/>
    </row>
    <row r="77" spans="1:8" x14ac:dyDescent="0.15">
      <c r="A77" s="25" t="s">
        <v>175</v>
      </c>
      <c r="B77" s="25"/>
      <c r="C77" s="25"/>
      <c r="D77" s="25"/>
      <c r="E77" s="25"/>
      <c r="F77" s="25"/>
      <c r="G77" s="25"/>
      <c r="H77" s="3"/>
    </row>
    <row r="78" spans="1:8" x14ac:dyDescent="0.15">
      <c r="A78" s="3" t="s">
        <v>176</v>
      </c>
      <c r="B78" s="25"/>
      <c r="C78" s="25"/>
      <c r="D78" s="25"/>
      <c r="E78" s="25"/>
      <c r="F78" s="25"/>
      <c r="G78" s="25"/>
      <c r="H78" s="3"/>
    </row>
    <row r="79" spans="1:8" x14ac:dyDescent="0.15">
      <c r="A79" s="25"/>
      <c r="B79" s="25"/>
      <c r="C79" s="25"/>
      <c r="D79" s="25"/>
      <c r="E79" s="25"/>
      <c r="F79" s="25"/>
      <c r="G79" s="25"/>
      <c r="H79" s="3"/>
    </row>
  </sheetData>
  <mergeCells count="2">
    <mergeCell ref="B2:F2"/>
    <mergeCell ref="A69:F69"/>
  </mergeCells>
  <pageMargins left="0.25" right="0.25" top="0.75" bottom="0.75" header="0.3" footer="0.3"/>
  <pageSetup scale="68" fitToWidth="0"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AEE2-3178-9A44-BF21-E89B4F0800EB}">
  <dimension ref="A1:T18"/>
  <sheetViews>
    <sheetView workbookViewId="0">
      <selection activeCell="A4" sqref="A4"/>
    </sheetView>
  </sheetViews>
  <sheetFormatPr baseColWidth="10" defaultColWidth="8.6640625" defaultRowHeight="11" x14ac:dyDescent="0.15"/>
  <cols>
    <col min="1" max="1" width="61.6640625" style="26" customWidth="1"/>
    <col min="2" max="20" width="9.33203125" style="26" customWidth="1"/>
    <col min="21" max="16384" width="8.6640625" style="26"/>
  </cols>
  <sheetData>
    <row r="1" spans="1:20" ht="18" x14ac:dyDescent="0.15">
      <c r="A1" s="24" t="s">
        <v>0</v>
      </c>
      <c r="B1" s="25"/>
      <c r="C1" s="25"/>
      <c r="D1" s="25"/>
      <c r="E1" s="25"/>
      <c r="F1" s="25"/>
      <c r="G1" s="25"/>
      <c r="H1" s="25"/>
      <c r="I1" s="25"/>
      <c r="J1" s="25"/>
      <c r="K1" s="25"/>
      <c r="L1" s="25"/>
      <c r="M1" s="25"/>
      <c r="N1" s="25"/>
      <c r="O1" s="25"/>
      <c r="P1" s="25"/>
      <c r="Q1" s="25"/>
      <c r="R1" s="25"/>
      <c r="S1" s="25"/>
      <c r="T1" s="25"/>
    </row>
    <row r="2" spans="1:20" ht="18" x14ac:dyDescent="0.2">
      <c r="A2" s="4" t="s">
        <v>1</v>
      </c>
      <c r="B2" s="153"/>
      <c r="C2" s="25"/>
      <c r="D2" s="25"/>
      <c r="E2" s="25"/>
      <c r="F2" s="25"/>
      <c r="G2" s="25"/>
      <c r="H2" s="25"/>
      <c r="I2" s="25"/>
      <c r="J2" s="25"/>
      <c r="K2" s="25"/>
      <c r="L2" s="25"/>
      <c r="M2" s="25"/>
      <c r="N2" s="25"/>
      <c r="O2" s="25"/>
      <c r="P2" s="25"/>
      <c r="Q2" s="25"/>
      <c r="R2" s="25"/>
      <c r="S2" s="25"/>
      <c r="T2" s="25"/>
    </row>
    <row r="3" spans="1:20" ht="15" customHeight="1" x14ac:dyDescent="0.15">
      <c r="A3" s="191"/>
      <c r="B3" s="155"/>
      <c r="C3" s="155"/>
      <c r="D3" s="155"/>
      <c r="E3" s="155"/>
      <c r="F3" s="155"/>
      <c r="G3" s="155"/>
      <c r="H3" s="155"/>
      <c r="I3" s="155"/>
      <c r="J3" s="155"/>
      <c r="K3" s="155"/>
      <c r="L3" s="155"/>
      <c r="M3" s="155"/>
      <c r="N3" s="155"/>
      <c r="O3" s="25"/>
      <c r="P3" s="25"/>
      <c r="Q3" s="25"/>
      <c r="R3" s="154"/>
      <c r="S3" s="25"/>
      <c r="T3" s="25"/>
    </row>
    <row r="4" spans="1:20" ht="14.25" customHeight="1" x14ac:dyDescent="0.15">
      <c r="A4" s="28" t="s">
        <v>177</v>
      </c>
      <c r="B4" s="25"/>
      <c r="C4" s="25"/>
      <c r="D4" s="25"/>
      <c r="E4" s="25"/>
      <c r="F4" s="25"/>
      <c r="G4" s="25"/>
      <c r="H4" s="25"/>
      <c r="I4" s="25"/>
      <c r="J4" s="25"/>
      <c r="K4" s="25"/>
      <c r="L4" s="25"/>
      <c r="M4" s="25"/>
      <c r="N4" s="25"/>
      <c r="O4" s="25"/>
      <c r="P4" s="25"/>
      <c r="Q4" s="25"/>
      <c r="R4" s="25"/>
      <c r="S4" s="25"/>
      <c r="T4" s="25"/>
    </row>
    <row r="5" spans="1:20" ht="14.25" customHeight="1" x14ac:dyDescent="0.15">
      <c r="A5" s="29" t="s">
        <v>35</v>
      </c>
      <c r="B5" s="25"/>
      <c r="C5" s="25"/>
      <c r="D5" s="25"/>
      <c r="E5" s="25"/>
      <c r="F5" s="25"/>
      <c r="G5" s="25"/>
      <c r="H5" s="25"/>
      <c r="I5" s="25"/>
      <c r="J5" s="25"/>
      <c r="K5" s="25"/>
      <c r="L5" s="25"/>
      <c r="M5" s="25"/>
      <c r="N5" s="25"/>
      <c r="O5" s="25"/>
      <c r="P5" s="25"/>
      <c r="Q5" s="25"/>
      <c r="R5" s="25"/>
      <c r="S5" s="25"/>
      <c r="T5" s="25"/>
    </row>
    <row r="6" spans="1:20" ht="14.25" customHeight="1" thickBot="1" x14ac:dyDescent="0.2">
      <c r="A6" s="170" t="s">
        <v>4</v>
      </c>
      <c r="B6" s="157">
        <v>2023</v>
      </c>
      <c r="C6" s="157">
        <v>2024</v>
      </c>
      <c r="D6" s="157">
        <v>2025</v>
      </c>
    </row>
    <row r="7" spans="1:20" ht="14.25" customHeight="1" thickTop="1" x14ac:dyDescent="0.15">
      <c r="A7" s="171" t="s">
        <v>178</v>
      </c>
      <c r="B7" s="156"/>
      <c r="C7" s="156"/>
      <c r="D7" s="156"/>
    </row>
    <row r="8" spans="1:20" ht="14.25" customHeight="1" x14ac:dyDescent="0.15">
      <c r="A8" s="158" t="s">
        <v>179</v>
      </c>
      <c r="B8" s="161" t="s">
        <v>39</v>
      </c>
      <c r="C8" s="118">
        <v>2122954</v>
      </c>
      <c r="D8" s="118">
        <v>3291296</v>
      </c>
    </row>
    <row r="9" spans="1:20" ht="14.25" customHeight="1" x14ac:dyDescent="0.15">
      <c r="A9" s="159" t="s">
        <v>180</v>
      </c>
      <c r="B9" s="162" t="s">
        <v>39</v>
      </c>
      <c r="C9" s="162" t="s">
        <v>39</v>
      </c>
      <c r="D9" s="196">
        <v>55.033787825831368</v>
      </c>
    </row>
    <row r="10" spans="1:20" ht="14.25" customHeight="1" x14ac:dyDescent="0.15">
      <c r="A10" s="159" t="s">
        <v>181</v>
      </c>
      <c r="B10" s="162" t="s">
        <v>39</v>
      </c>
      <c r="C10" s="162">
        <v>3329290</v>
      </c>
      <c r="D10" s="162">
        <v>5381517</v>
      </c>
      <c r="F10" s="207"/>
    </row>
    <row r="11" spans="1:20" ht="14.25" customHeight="1" x14ac:dyDescent="0.15">
      <c r="A11" s="159" t="s">
        <v>182</v>
      </c>
      <c r="B11" s="162" t="s">
        <v>39</v>
      </c>
      <c r="C11" s="120">
        <v>3329290</v>
      </c>
      <c r="D11" s="120">
        <v>5381517</v>
      </c>
    </row>
    <row r="12" spans="1:20" ht="14.25" customHeight="1" x14ac:dyDescent="0.15">
      <c r="A12" s="159" t="s">
        <v>183</v>
      </c>
      <c r="B12" s="162" t="s">
        <v>39</v>
      </c>
      <c r="C12" s="120">
        <v>16</v>
      </c>
      <c r="D12" s="120">
        <v>34</v>
      </c>
    </row>
    <row r="13" spans="1:20" ht="14.25" customHeight="1" x14ac:dyDescent="0.15">
      <c r="A13" s="159" t="s">
        <v>184</v>
      </c>
      <c r="B13" s="162" t="s">
        <v>39</v>
      </c>
      <c r="C13" s="162" t="s">
        <v>39</v>
      </c>
      <c r="D13" s="162" t="s">
        <v>39</v>
      </c>
    </row>
    <row r="14" spans="1:20" ht="14.25" customHeight="1" x14ac:dyDescent="0.15">
      <c r="A14" s="159" t="s">
        <v>185</v>
      </c>
      <c r="B14" s="162" t="s">
        <v>39</v>
      </c>
      <c r="C14" s="197">
        <v>66.5</v>
      </c>
      <c r="D14" s="197">
        <v>62</v>
      </c>
    </row>
    <row r="15" spans="1:20" ht="14.25" customHeight="1" x14ac:dyDescent="0.15">
      <c r="A15" s="160" t="s">
        <v>186</v>
      </c>
      <c r="B15" s="163" t="s">
        <v>39</v>
      </c>
      <c r="C15" s="90" t="s">
        <v>39</v>
      </c>
      <c r="D15" s="90" t="s">
        <v>39</v>
      </c>
    </row>
    <row r="16" spans="1:20" ht="14.25" customHeight="1" x14ac:dyDescent="0.15">
      <c r="A16" s="25" t="s">
        <v>446</v>
      </c>
      <c r="B16" s="25"/>
      <c r="C16" s="25"/>
      <c r="D16" s="25"/>
      <c r="E16" s="25"/>
      <c r="F16" s="25"/>
      <c r="G16" s="25"/>
      <c r="H16" s="25"/>
      <c r="I16" s="25"/>
      <c r="J16" s="25"/>
      <c r="K16" s="25"/>
      <c r="L16" s="25"/>
      <c r="M16" s="25"/>
      <c r="N16" s="25"/>
      <c r="O16" s="25"/>
      <c r="P16" s="25"/>
      <c r="Q16" s="25"/>
      <c r="R16" s="25"/>
      <c r="S16" s="25"/>
      <c r="T16" s="25"/>
    </row>
    <row r="17" spans="1:4" ht="14.25" customHeight="1" x14ac:dyDescent="0.15">
      <c r="A17" s="25" t="s">
        <v>187</v>
      </c>
      <c r="B17" s="25"/>
      <c r="C17" s="25"/>
      <c r="D17" s="25"/>
    </row>
    <row r="18" spans="1:4" ht="17.25" customHeight="1" x14ac:dyDescent="0.15">
      <c r="A18" s="25"/>
      <c r="B18" s="25"/>
      <c r="C18" s="25"/>
      <c r="D18" s="25"/>
    </row>
  </sheetData>
  <pageMargins left="0.25" right="0.25" top="0.75" bottom="0.75" header="0.3" footer="0.3"/>
  <pageSetup paperSize="3"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9DAD-FA3F-9F4B-8CA1-3D33C6C46D4E}">
  <sheetPr>
    <pageSetUpPr fitToPage="1"/>
  </sheetPr>
  <dimension ref="A1:AH80"/>
  <sheetViews>
    <sheetView zoomScaleNormal="100" workbookViewId="0">
      <selection activeCell="A4" sqref="A4"/>
    </sheetView>
  </sheetViews>
  <sheetFormatPr baseColWidth="10" defaultColWidth="8.6640625" defaultRowHeight="11" x14ac:dyDescent="0.15"/>
  <cols>
    <col min="1" max="1" width="40.33203125" style="26" customWidth="1"/>
    <col min="2" max="6" width="7.33203125" style="26" customWidth="1"/>
    <col min="7" max="7" width="8.6640625" style="26" customWidth="1"/>
    <col min="8" max="10" width="10.1640625" style="26" bestFit="1" customWidth="1"/>
    <col min="11" max="16384" width="8.6640625" style="26"/>
  </cols>
  <sheetData>
    <row r="1" spans="1:34" ht="18" x14ac:dyDescent="0.15">
      <c r="A1" s="24" t="s">
        <v>0</v>
      </c>
      <c r="B1" s="25"/>
      <c r="C1" s="25"/>
      <c r="D1" s="25"/>
      <c r="E1" s="25"/>
      <c r="F1" s="25"/>
      <c r="G1" s="25"/>
    </row>
    <row r="2" spans="1:34" ht="18" customHeight="1" x14ac:dyDescent="0.2">
      <c r="A2" s="4" t="s">
        <v>1</v>
      </c>
      <c r="B2" s="216"/>
      <c r="C2" s="216"/>
      <c r="D2" s="216"/>
      <c r="E2" s="216"/>
      <c r="F2" s="25"/>
      <c r="G2" s="25"/>
    </row>
    <row r="3" spans="1:34" ht="13" x14ac:dyDescent="0.15">
      <c r="A3" s="191"/>
      <c r="B3" s="25"/>
      <c r="C3" s="25"/>
      <c r="D3" s="25"/>
      <c r="E3" s="25"/>
      <c r="F3" s="25"/>
      <c r="G3" s="25"/>
    </row>
    <row r="4" spans="1:34" ht="13" customHeight="1" x14ac:dyDescent="0.15">
      <c r="A4" s="28" t="s">
        <v>188</v>
      </c>
      <c r="B4" s="25"/>
      <c r="C4" s="25"/>
      <c r="D4" s="25"/>
      <c r="E4" s="25"/>
      <c r="F4" s="25"/>
      <c r="G4" s="25"/>
    </row>
    <row r="5" spans="1:34" ht="13" customHeight="1" x14ac:dyDescent="0.15">
      <c r="A5" s="29" t="s">
        <v>189</v>
      </c>
      <c r="B5" s="25"/>
      <c r="C5" s="25"/>
      <c r="D5" s="25"/>
      <c r="E5" s="25"/>
      <c r="F5" s="25"/>
      <c r="G5" s="25"/>
    </row>
    <row r="6" spans="1:34" ht="13" customHeight="1" thickBot="1" x14ac:dyDescent="0.2">
      <c r="A6" s="115" t="s">
        <v>4</v>
      </c>
      <c r="B6" s="117">
        <v>2019</v>
      </c>
      <c r="C6" s="117">
        <v>2020</v>
      </c>
      <c r="D6" s="117">
        <v>2021</v>
      </c>
      <c r="E6" s="117">
        <v>2022</v>
      </c>
      <c r="F6" s="117">
        <v>2023</v>
      </c>
      <c r="G6" s="117">
        <v>2024</v>
      </c>
    </row>
    <row r="7" spans="1:34" s="1" customFormat="1" ht="13" customHeight="1" thickTop="1" x14ac:dyDescent="0.15">
      <c r="A7" s="80" t="s">
        <v>190</v>
      </c>
      <c r="B7" s="80"/>
      <c r="C7" s="80"/>
      <c r="D7" s="80"/>
      <c r="E7" s="80"/>
      <c r="F7" s="80"/>
      <c r="G7" s="80"/>
    </row>
    <row r="8" spans="1:34" s="3" customFormat="1" ht="13" customHeight="1" x14ac:dyDescent="0.15">
      <c r="A8" s="99" t="s">
        <v>191</v>
      </c>
      <c r="B8" s="118">
        <v>47</v>
      </c>
      <c r="C8" s="118">
        <v>47</v>
      </c>
      <c r="D8" s="118">
        <v>47</v>
      </c>
      <c r="E8" s="118">
        <v>47</v>
      </c>
      <c r="F8" s="118">
        <v>47</v>
      </c>
      <c r="G8" s="118">
        <v>42</v>
      </c>
      <c r="H8" s="1"/>
      <c r="I8" s="1"/>
      <c r="J8" s="1"/>
      <c r="K8" s="1"/>
      <c r="L8" s="1"/>
      <c r="M8" s="1"/>
      <c r="N8" s="1"/>
      <c r="O8" s="1"/>
      <c r="P8" s="1"/>
      <c r="Q8" s="1"/>
      <c r="R8" s="1"/>
      <c r="S8" s="1"/>
      <c r="T8" s="1"/>
      <c r="U8" s="1"/>
      <c r="V8" s="1"/>
      <c r="W8" s="1"/>
      <c r="X8" s="1"/>
      <c r="Y8" s="1"/>
      <c r="Z8" s="1"/>
      <c r="AA8" s="1"/>
      <c r="AB8" s="1"/>
      <c r="AC8" s="1"/>
      <c r="AD8" s="1"/>
      <c r="AE8" s="1"/>
      <c r="AF8" s="1"/>
      <c r="AG8" s="1"/>
      <c r="AH8" s="1"/>
    </row>
    <row r="9" spans="1:34" s="3" customFormat="1" ht="13" customHeight="1" x14ac:dyDescent="0.15">
      <c r="A9" s="119" t="s">
        <v>192</v>
      </c>
      <c r="B9" s="120">
        <v>5</v>
      </c>
      <c r="C9" s="120">
        <v>5</v>
      </c>
      <c r="D9" s="120">
        <v>5</v>
      </c>
      <c r="E9" s="120">
        <v>5</v>
      </c>
      <c r="F9" s="120">
        <v>5</v>
      </c>
      <c r="G9" s="120">
        <v>4</v>
      </c>
      <c r="H9" s="1"/>
      <c r="I9" s="1"/>
      <c r="J9" s="1"/>
      <c r="K9" s="1"/>
      <c r="L9" s="1"/>
      <c r="M9" s="1"/>
      <c r="N9" s="1"/>
      <c r="O9" s="1"/>
      <c r="P9" s="1"/>
      <c r="Q9" s="1"/>
      <c r="R9" s="1"/>
      <c r="S9" s="1"/>
      <c r="T9" s="1"/>
      <c r="U9" s="1"/>
      <c r="V9" s="1"/>
      <c r="W9" s="1"/>
      <c r="X9" s="1"/>
      <c r="Y9" s="1"/>
      <c r="Z9" s="1"/>
      <c r="AA9" s="1"/>
      <c r="AB9" s="1"/>
      <c r="AC9" s="1"/>
      <c r="AD9" s="1"/>
      <c r="AE9" s="1"/>
      <c r="AF9" s="1"/>
      <c r="AG9" s="1"/>
      <c r="AH9" s="1"/>
    </row>
    <row r="10" spans="1:34" s="3" customFormat="1" ht="13" customHeight="1" x14ac:dyDescent="0.15">
      <c r="A10" s="119" t="s">
        <v>193</v>
      </c>
      <c r="B10" s="120">
        <v>22</v>
      </c>
      <c r="C10" s="120">
        <v>22</v>
      </c>
      <c r="D10" s="120">
        <v>22</v>
      </c>
      <c r="E10" s="120">
        <v>22</v>
      </c>
      <c r="F10" s="120">
        <v>22</v>
      </c>
      <c r="G10" s="120">
        <v>18</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34" s="1" customFormat="1" ht="13" customHeight="1" x14ac:dyDescent="0.15">
      <c r="A11" s="119" t="s">
        <v>194</v>
      </c>
      <c r="B11" s="120">
        <v>10</v>
      </c>
      <c r="C11" s="120">
        <v>10</v>
      </c>
      <c r="D11" s="120">
        <v>10</v>
      </c>
      <c r="E11" s="120">
        <v>10</v>
      </c>
      <c r="F11" s="120">
        <v>10</v>
      </c>
      <c r="G11" s="120">
        <v>10</v>
      </c>
    </row>
    <row r="12" spans="1:34" s="1" customFormat="1" ht="13" customHeight="1" x14ac:dyDescent="0.15">
      <c r="A12" s="119" t="s">
        <v>195</v>
      </c>
      <c r="B12" s="120" t="s">
        <v>39</v>
      </c>
      <c r="C12" s="120" t="s">
        <v>39</v>
      </c>
      <c r="D12" s="120" t="s">
        <v>39</v>
      </c>
      <c r="E12" s="120" t="s">
        <v>39</v>
      </c>
      <c r="F12" s="120" t="s">
        <v>117</v>
      </c>
      <c r="G12" s="120" t="s">
        <v>117</v>
      </c>
    </row>
    <row r="13" spans="1:34" s="1" customFormat="1" ht="13" customHeight="1" x14ac:dyDescent="0.15">
      <c r="A13" s="119" t="s">
        <v>196</v>
      </c>
      <c r="B13" s="120" t="s">
        <v>39</v>
      </c>
      <c r="C13" s="120" t="s">
        <v>39</v>
      </c>
      <c r="D13" s="120" t="s">
        <v>39</v>
      </c>
      <c r="E13" s="120" t="s">
        <v>39</v>
      </c>
      <c r="F13" s="120" t="s">
        <v>117</v>
      </c>
      <c r="G13" s="120" t="s">
        <v>117</v>
      </c>
    </row>
    <row r="14" spans="1:34" s="1" customFormat="1" ht="13" customHeight="1" x14ac:dyDescent="0.15">
      <c r="A14" s="119" t="s">
        <v>197</v>
      </c>
      <c r="B14" s="120" t="s">
        <v>39</v>
      </c>
      <c r="C14" s="120" t="s">
        <v>39</v>
      </c>
      <c r="D14" s="120" t="s">
        <v>39</v>
      </c>
      <c r="E14" s="120" t="s">
        <v>39</v>
      </c>
      <c r="F14" s="120" t="s">
        <v>117</v>
      </c>
      <c r="G14" s="120" t="s">
        <v>117</v>
      </c>
    </row>
    <row r="15" spans="1:34" s="1" customFormat="1" ht="13" customHeight="1" x14ac:dyDescent="0.15">
      <c r="A15" s="119" t="s">
        <v>198</v>
      </c>
      <c r="B15" s="120">
        <v>10</v>
      </c>
      <c r="C15" s="120">
        <v>10</v>
      </c>
      <c r="D15" s="120">
        <v>10</v>
      </c>
      <c r="E15" s="120">
        <v>10</v>
      </c>
      <c r="F15" s="120">
        <v>10</v>
      </c>
      <c r="G15" s="120">
        <v>10</v>
      </c>
    </row>
    <row r="16" spans="1:34" s="1" customFormat="1" ht="13" customHeight="1" x14ac:dyDescent="0.15">
      <c r="A16" s="121" t="s">
        <v>54</v>
      </c>
      <c r="B16" s="122" t="s">
        <v>39</v>
      </c>
      <c r="C16" s="122" t="s">
        <v>39</v>
      </c>
      <c r="D16" s="122" t="s">
        <v>39</v>
      </c>
      <c r="E16" s="122" t="s">
        <v>39</v>
      </c>
      <c r="F16" s="122" t="s">
        <v>117</v>
      </c>
      <c r="G16" s="122" t="s">
        <v>117</v>
      </c>
    </row>
    <row r="17" spans="1:12" s="1" customFormat="1" ht="13" customHeight="1" x14ac:dyDescent="0.15">
      <c r="A17" s="80" t="s">
        <v>199</v>
      </c>
      <c r="B17" s="123"/>
      <c r="C17" s="123"/>
      <c r="D17" s="123"/>
      <c r="E17" s="123"/>
      <c r="F17" s="123"/>
      <c r="G17" s="123"/>
    </row>
    <row r="18" spans="1:12" s="1" customFormat="1" ht="13" customHeight="1" x14ac:dyDescent="0.15">
      <c r="A18" s="59" t="s">
        <v>200</v>
      </c>
      <c r="B18" s="124">
        <v>126.8</v>
      </c>
      <c r="C18" s="124">
        <v>155.19999999999999</v>
      </c>
      <c r="D18" s="124">
        <v>138.9</v>
      </c>
      <c r="E18" s="124">
        <v>142.69999999999999</v>
      </c>
      <c r="F18" s="124">
        <v>195.56800000000001</v>
      </c>
      <c r="G18" s="124">
        <v>229.6</v>
      </c>
    </row>
    <row r="19" spans="1:12" s="1" customFormat="1" ht="13" customHeight="1" x14ac:dyDescent="0.15">
      <c r="A19" s="70" t="s">
        <v>201</v>
      </c>
      <c r="B19" s="125">
        <v>0.31645569620253333</v>
      </c>
      <c r="C19" s="125">
        <v>22.397476340693999</v>
      </c>
      <c r="D19" s="125">
        <v>-10.502577319587614</v>
      </c>
      <c r="E19" s="125">
        <v>2.7357811375089858</v>
      </c>
      <c r="F19" s="125">
        <v>37.048353188507392</v>
      </c>
      <c r="G19" s="125">
        <v>17.401619896915644</v>
      </c>
      <c r="H19" s="97"/>
      <c r="I19" s="97"/>
      <c r="J19" s="97"/>
      <c r="K19" s="97"/>
    </row>
    <row r="20" spans="1:12" s="1" customFormat="1" ht="13" customHeight="1" x14ac:dyDescent="0.15">
      <c r="A20" s="70" t="s">
        <v>202</v>
      </c>
      <c r="B20" s="126">
        <v>0.39608908880767191</v>
      </c>
      <c r="C20" s="126">
        <v>0.48480304876144059</v>
      </c>
      <c r="D20" s="126">
        <v>0.43388623371755225</v>
      </c>
      <c r="E20" s="126">
        <v>0.44575641145784523</v>
      </c>
      <c r="F20" s="126">
        <v>0.17290377338472965</v>
      </c>
      <c r="G20" s="126">
        <v>0.18779649926386391</v>
      </c>
    </row>
    <row r="21" spans="1:12" s="1" customFormat="1" ht="13" customHeight="1" x14ac:dyDescent="0.15">
      <c r="A21" s="70" t="s">
        <v>203</v>
      </c>
      <c r="B21" s="120" t="s">
        <v>39</v>
      </c>
      <c r="C21" s="120" t="s">
        <v>39</v>
      </c>
      <c r="D21" s="120" t="s">
        <v>39</v>
      </c>
      <c r="E21" s="120" t="s">
        <v>39</v>
      </c>
      <c r="F21" s="120" t="s">
        <v>117</v>
      </c>
      <c r="G21" s="120" t="s">
        <v>117</v>
      </c>
    </row>
    <row r="22" spans="1:12" s="1" customFormat="1" ht="13" customHeight="1" x14ac:dyDescent="0.15">
      <c r="A22" s="70" t="s">
        <v>114</v>
      </c>
      <c r="B22" s="125">
        <v>18.8</v>
      </c>
      <c r="C22" s="125">
        <v>18.3</v>
      </c>
      <c r="D22" s="125">
        <v>18</v>
      </c>
      <c r="E22" s="125">
        <v>8.5</v>
      </c>
      <c r="F22" s="125">
        <v>8.7046539999999997</v>
      </c>
      <c r="G22" s="125">
        <v>15.1</v>
      </c>
    </row>
    <row r="23" spans="1:12" s="1" customFormat="1" ht="13" customHeight="1" x14ac:dyDescent="0.15">
      <c r="A23" s="70" t="s">
        <v>115</v>
      </c>
      <c r="B23" s="126">
        <v>14.8</v>
      </c>
      <c r="C23" s="126">
        <v>11.8</v>
      </c>
      <c r="D23" s="126">
        <v>13</v>
      </c>
      <c r="E23" s="126">
        <v>6</v>
      </c>
      <c r="F23" s="126">
        <v>4.4509602798003751</v>
      </c>
      <c r="G23" s="126">
        <v>4.3</v>
      </c>
      <c r="J23" s="188"/>
    </row>
    <row r="24" spans="1:12" s="1" customFormat="1" ht="13" customHeight="1" x14ac:dyDescent="0.15">
      <c r="A24" s="70" t="s">
        <v>204</v>
      </c>
      <c r="B24" s="125">
        <v>162.9</v>
      </c>
      <c r="C24" s="125">
        <v>152.30000000000001</v>
      </c>
      <c r="D24" s="125">
        <v>161.6</v>
      </c>
      <c r="E24" s="125">
        <v>175.1</v>
      </c>
      <c r="F24" s="125">
        <v>308.37799999999999</v>
      </c>
      <c r="G24" s="125">
        <v>42.228999999999999</v>
      </c>
      <c r="J24" s="188"/>
    </row>
    <row r="25" spans="1:12" s="1" customFormat="1" ht="13" customHeight="1" x14ac:dyDescent="0.15">
      <c r="A25" s="71" t="s">
        <v>205</v>
      </c>
      <c r="B25" s="122" t="s">
        <v>39</v>
      </c>
      <c r="C25" s="122" t="s">
        <v>39</v>
      </c>
      <c r="D25" s="122" t="s">
        <v>39</v>
      </c>
      <c r="E25" s="122" t="s">
        <v>39</v>
      </c>
      <c r="F25" s="122" t="s">
        <v>117</v>
      </c>
      <c r="G25" s="122">
        <v>21299</v>
      </c>
    </row>
    <row r="26" spans="1:12" s="95" customFormat="1" ht="13" customHeight="1" x14ac:dyDescent="0.15">
      <c r="A26" s="43" t="s">
        <v>206</v>
      </c>
      <c r="B26" s="86"/>
      <c r="C26" s="86"/>
      <c r="D26" s="86"/>
      <c r="E26" s="86"/>
      <c r="F26" s="86"/>
      <c r="G26" s="86"/>
    </row>
    <row r="27" spans="1:12" s="1" customFormat="1" ht="13" customHeight="1" x14ac:dyDescent="0.15">
      <c r="A27" s="45" t="s">
        <v>48</v>
      </c>
      <c r="B27" s="127" t="s">
        <v>39</v>
      </c>
      <c r="C27" s="127" t="s">
        <v>39</v>
      </c>
      <c r="D27" s="127" t="s">
        <v>39</v>
      </c>
      <c r="E27" s="127" t="s">
        <v>39</v>
      </c>
      <c r="F27" s="127" t="s">
        <v>39</v>
      </c>
      <c r="G27" s="198">
        <v>0.04</v>
      </c>
      <c r="J27" s="188"/>
    </row>
    <row r="28" spans="1:12" s="1" customFormat="1" ht="13" customHeight="1" x14ac:dyDescent="0.15">
      <c r="A28" s="49" t="s">
        <v>49</v>
      </c>
      <c r="B28" s="89" t="s">
        <v>39</v>
      </c>
      <c r="C28" s="89" t="s">
        <v>39</v>
      </c>
      <c r="D28" s="89" t="s">
        <v>39</v>
      </c>
      <c r="E28" s="89" t="s">
        <v>39</v>
      </c>
      <c r="F28" s="89" t="s">
        <v>39</v>
      </c>
      <c r="G28" s="89" t="s">
        <v>39</v>
      </c>
    </row>
    <row r="29" spans="1:12" s="1" customFormat="1" ht="13" customHeight="1" x14ac:dyDescent="0.15">
      <c r="A29" s="49" t="s">
        <v>50</v>
      </c>
      <c r="B29" s="89" t="s">
        <v>39</v>
      </c>
      <c r="C29" s="89" t="s">
        <v>39</v>
      </c>
      <c r="D29" s="89" t="s">
        <v>39</v>
      </c>
      <c r="E29" s="89" t="s">
        <v>39</v>
      </c>
      <c r="F29" s="89" t="s">
        <v>39</v>
      </c>
      <c r="G29" s="89">
        <v>5.3579999999999997</v>
      </c>
      <c r="I29" s="187"/>
      <c r="J29" s="187"/>
      <c r="K29" s="187"/>
      <c r="L29" s="187"/>
    </row>
    <row r="30" spans="1:12" s="1" customFormat="1" ht="13" customHeight="1" x14ac:dyDescent="0.15">
      <c r="A30" s="49" t="s">
        <v>51</v>
      </c>
      <c r="B30" s="89" t="s">
        <v>39</v>
      </c>
      <c r="C30" s="89" t="s">
        <v>39</v>
      </c>
      <c r="D30" s="89" t="s">
        <v>39</v>
      </c>
      <c r="E30" s="89" t="s">
        <v>39</v>
      </c>
      <c r="F30" s="89" t="s">
        <v>39</v>
      </c>
      <c r="G30" s="89" t="s">
        <v>39</v>
      </c>
    </row>
    <row r="31" spans="1:12" s="1" customFormat="1" ht="13" customHeight="1" x14ac:dyDescent="0.15">
      <c r="A31" s="49" t="s">
        <v>52</v>
      </c>
      <c r="B31" s="89" t="s">
        <v>39</v>
      </c>
      <c r="C31" s="89" t="s">
        <v>39</v>
      </c>
      <c r="D31" s="89" t="s">
        <v>39</v>
      </c>
      <c r="E31" s="89" t="s">
        <v>39</v>
      </c>
      <c r="F31" s="89" t="s">
        <v>39</v>
      </c>
      <c r="G31" s="89">
        <v>0.10100000000000001</v>
      </c>
      <c r="H31" s="188"/>
      <c r="I31" s="188"/>
      <c r="J31" s="188"/>
      <c r="L31" s="205"/>
    </row>
    <row r="32" spans="1:12" s="1" customFormat="1" ht="13" customHeight="1" x14ac:dyDescent="0.15">
      <c r="A32" s="49" t="s">
        <v>53</v>
      </c>
      <c r="B32" s="89" t="s">
        <v>39</v>
      </c>
      <c r="C32" s="89" t="s">
        <v>39</v>
      </c>
      <c r="D32" s="89" t="s">
        <v>39</v>
      </c>
      <c r="E32" s="89" t="s">
        <v>39</v>
      </c>
      <c r="F32" s="89" t="s">
        <v>39</v>
      </c>
      <c r="G32" s="89">
        <v>0.63900000000000001</v>
      </c>
    </row>
    <row r="33" spans="1:11" s="1" customFormat="1" ht="13" customHeight="1" x14ac:dyDescent="0.15">
      <c r="A33" s="53" t="s">
        <v>54</v>
      </c>
      <c r="B33" s="108" t="s">
        <v>39</v>
      </c>
      <c r="C33" s="108" t="s">
        <v>39</v>
      </c>
      <c r="D33" s="108" t="s">
        <v>39</v>
      </c>
      <c r="E33" s="108" t="s">
        <v>39</v>
      </c>
      <c r="F33" s="108" t="s">
        <v>39</v>
      </c>
      <c r="G33" s="199">
        <v>6.4000000000000003E-3</v>
      </c>
    </row>
    <row r="34" spans="1:11" s="1" customFormat="1" ht="13" customHeight="1" x14ac:dyDescent="0.15">
      <c r="A34" s="43" t="s">
        <v>207</v>
      </c>
      <c r="B34" s="86"/>
      <c r="C34" s="86"/>
      <c r="D34" s="86"/>
      <c r="E34" s="86"/>
      <c r="F34" s="86"/>
      <c r="G34" s="86"/>
    </row>
    <row r="35" spans="1:11" s="1" customFormat="1" ht="13" customHeight="1" x14ac:dyDescent="0.15">
      <c r="A35" s="45" t="s">
        <v>56</v>
      </c>
      <c r="B35" s="182" t="s">
        <v>39</v>
      </c>
      <c r="C35" s="182" t="s">
        <v>39</v>
      </c>
      <c r="D35" s="182" t="s">
        <v>39</v>
      </c>
      <c r="E35" s="182" t="s">
        <v>39</v>
      </c>
      <c r="F35" s="182" t="s">
        <v>39</v>
      </c>
      <c r="G35" s="182" t="s">
        <v>39</v>
      </c>
    </row>
    <row r="36" spans="1:11" s="1" customFormat="1" ht="13" customHeight="1" x14ac:dyDescent="0.15">
      <c r="A36" s="53" t="s">
        <v>54</v>
      </c>
      <c r="B36" s="183" t="s">
        <v>39</v>
      </c>
      <c r="C36" s="183" t="s">
        <v>39</v>
      </c>
      <c r="D36" s="183" t="s">
        <v>39</v>
      </c>
      <c r="E36" s="183" t="s">
        <v>39</v>
      </c>
      <c r="F36" s="183" t="s">
        <v>39</v>
      </c>
      <c r="G36" s="183" t="s">
        <v>39</v>
      </c>
    </row>
    <row r="37" spans="1:11" ht="13" customHeight="1" x14ac:dyDescent="0.15">
      <c r="A37" s="80" t="s">
        <v>208</v>
      </c>
      <c r="B37" s="123"/>
      <c r="C37" s="123"/>
      <c r="D37" s="123"/>
      <c r="E37" s="123"/>
      <c r="F37" s="123"/>
      <c r="G37" s="123"/>
      <c r="H37" s="208"/>
      <c r="I37" s="208"/>
      <c r="J37" s="208"/>
    </row>
    <row r="38" spans="1:11" s="1" customFormat="1" ht="13" customHeight="1" x14ac:dyDescent="0.15">
      <c r="A38" s="59" t="s">
        <v>200</v>
      </c>
      <c r="B38" s="124">
        <v>446.7</v>
      </c>
      <c r="C38" s="124">
        <v>511.5</v>
      </c>
      <c r="D38" s="124">
        <v>542</v>
      </c>
      <c r="E38" s="124">
        <v>561.9</v>
      </c>
      <c r="F38" s="124">
        <v>655.65599999999995</v>
      </c>
      <c r="G38" s="124">
        <v>711.1</v>
      </c>
    </row>
    <row r="39" spans="1:11" s="1" customFormat="1" ht="13" customHeight="1" x14ac:dyDescent="0.15">
      <c r="A39" s="70" t="s">
        <v>201</v>
      </c>
      <c r="B39" s="125">
        <v>12.377358490566026</v>
      </c>
      <c r="C39" s="125">
        <v>14.506380120886497</v>
      </c>
      <c r="D39" s="125">
        <v>5.9628543499511188</v>
      </c>
      <c r="E39" s="125">
        <v>3.6715867158671589</v>
      </c>
      <c r="F39" s="125">
        <v>16.68553123331553</v>
      </c>
      <c r="G39" s="125">
        <v>8.4562636504508681</v>
      </c>
      <c r="H39" s="97"/>
      <c r="I39" s="97"/>
      <c r="J39" s="97"/>
      <c r="K39" s="97"/>
    </row>
    <row r="40" spans="1:11" s="1" customFormat="1" ht="13" customHeight="1" x14ac:dyDescent="0.15">
      <c r="A40" s="70" t="s">
        <v>202</v>
      </c>
      <c r="B40" s="126">
        <v>1.3953706306812856</v>
      </c>
      <c r="C40" s="126">
        <v>1.5977883984631243</v>
      </c>
      <c r="D40" s="126">
        <v>1.693062193483897</v>
      </c>
      <c r="E40" s="126">
        <v>1.7552244400712211</v>
      </c>
      <c r="F40" s="126">
        <v>0.57967252537397873</v>
      </c>
      <c r="G40" s="125">
        <v>0.58162931457549494</v>
      </c>
      <c r="I40" s="188"/>
      <c r="J40" s="188"/>
    </row>
    <row r="41" spans="1:11" s="1" customFormat="1" ht="13" customHeight="1" x14ac:dyDescent="0.15">
      <c r="A41" s="70" t="s">
        <v>203</v>
      </c>
      <c r="B41" s="120" t="s">
        <v>39</v>
      </c>
      <c r="C41" s="120" t="s">
        <v>39</v>
      </c>
      <c r="D41" s="120" t="s">
        <v>39</v>
      </c>
      <c r="E41" s="120" t="s">
        <v>39</v>
      </c>
      <c r="F41" s="120" t="s">
        <v>117</v>
      </c>
      <c r="G41" s="120" t="s">
        <v>117</v>
      </c>
    </row>
    <row r="42" spans="1:11" s="1" customFormat="1" ht="13" customHeight="1" x14ac:dyDescent="0.15">
      <c r="A42" s="70" t="s">
        <v>114</v>
      </c>
      <c r="B42" s="126">
        <v>31</v>
      </c>
      <c r="C42" s="126">
        <v>27.2</v>
      </c>
      <c r="D42" s="126">
        <v>26.4</v>
      </c>
      <c r="E42" s="126">
        <v>32.200000000000003</v>
      </c>
      <c r="F42" s="126">
        <v>41.499000000000002</v>
      </c>
      <c r="G42" s="126">
        <v>59.99</v>
      </c>
    </row>
    <row r="43" spans="1:11" s="1" customFormat="1" ht="13" customHeight="1" x14ac:dyDescent="0.15">
      <c r="A43" s="70" t="s">
        <v>115</v>
      </c>
      <c r="B43" s="126">
        <v>6.8</v>
      </c>
      <c r="C43" s="126">
        <v>5.0999999999999996</v>
      </c>
      <c r="D43" s="126">
        <v>4.5999999999999996</v>
      </c>
      <c r="E43" s="126">
        <v>5.5</v>
      </c>
      <c r="F43" s="126">
        <v>6.3293861415132335</v>
      </c>
      <c r="G43" s="126">
        <v>8.3000000000000007</v>
      </c>
    </row>
    <row r="44" spans="1:11" s="1" customFormat="1" ht="13" customHeight="1" x14ac:dyDescent="0.15">
      <c r="A44" s="71" t="s">
        <v>205</v>
      </c>
      <c r="B44" s="122" t="s">
        <v>39</v>
      </c>
      <c r="C44" s="122" t="s">
        <v>39</v>
      </c>
      <c r="D44" s="122" t="s">
        <v>39</v>
      </c>
      <c r="E44" s="122" t="s">
        <v>39</v>
      </c>
      <c r="F44" s="122" t="s">
        <v>117</v>
      </c>
      <c r="G44" s="122" t="s">
        <v>117</v>
      </c>
    </row>
    <row r="45" spans="1:11" s="95" customFormat="1" ht="13" customHeight="1" x14ac:dyDescent="0.15">
      <c r="A45" s="43" t="s">
        <v>206</v>
      </c>
      <c r="B45" s="86"/>
      <c r="C45" s="86"/>
      <c r="D45" s="86"/>
      <c r="E45" s="86"/>
      <c r="F45" s="86"/>
      <c r="G45" s="86"/>
    </row>
    <row r="46" spans="1:11" s="1" customFormat="1" ht="13" customHeight="1" x14ac:dyDescent="0.15">
      <c r="A46" s="45" t="s">
        <v>48</v>
      </c>
      <c r="B46" s="184" t="s">
        <v>39</v>
      </c>
      <c r="C46" s="184" t="s">
        <v>39</v>
      </c>
      <c r="D46" s="184" t="s">
        <v>39</v>
      </c>
      <c r="E46" s="184" t="s">
        <v>39</v>
      </c>
      <c r="F46" s="184" t="s">
        <v>39</v>
      </c>
      <c r="G46" s="184" t="s">
        <v>39</v>
      </c>
      <c r="J46" s="188"/>
    </row>
    <row r="47" spans="1:11" s="1" customFormat="1" ht="13" customHeight="1" x14ac:dyDescent="0.15">
      <c r="A47" s="49" t="s">
        <v>49</v>
      </c>
      <c r="B47" s="185" t="s">
        <v>39</v>
      </c>
      <c r="C47" s="185" t="s">
        <v>39</v>
      </c>
      <c r="D47" s="185" t="s">
        <v>39</v>
      </c>
      <c r="E47" s="185" t="s">
        <v>39</v>
      </c>
      <c r="F47" s="185" t="s">
        <v>39</v>
      </c>
      <c r="G47" s="185" t="s">
        <v>39</v>
      </c>
    </row>
    <row r="48" spans="1:11" s="1" customFormat="1" ht="13" customHeight="1" x14ac:dyDescent="0.15">
      <c r="A48" s="49" t="s">
        <v>50</v>
      </c>
      <c r="B48" s="185" t="s">
        <v>39</v>
      </c>
      <c r="C48" s="185" t="s">
        <v>39</v>
      </c>
      <c r="D48" s="185" t="s">
        <v>39</v>
      </c>
      <c r="E48" s="185" t="s">
        <v>39</v>
      </c>
      <c r="F48" s="185" t="s">
        <v>39</v>
      </c>
      <c r="G48" s="185" t="s">
        <v>39</v>
      </c>
      <c r="H48" s="188"/>
      <c r="I48" s="188"/>
      <c r="J48" s="188"/>
    </row>
    <row r="49" spans="1:11" s="1" customFormat="1" ht="13" customHeight="1" x14ac:dyDescent="0.15">
      <c r="A49" s="49" t="s">
        <v>51</v>
      </c>
      <c r="B49" s="185" t="s">
        <v>39</v>
      </c>
      <c r="C49" s="185" t="s">
        <v>39</v>
      </c>
      <c r="D49" s="185" t="s">
        <v>39</v>
      </c>
      <c r="E49" s="185" t="s">
        <v>39</v>
      </c>
      <c r="F49" s="185" t="s">
        <v>39</v>
      </c>
      <c r="G49" s="185" t="s">
        <v>39</v>
      </c>
    </row>
    <row r="50" spans="1:11" s="1" customFormat="1" ht="13" customHeight="1" x14ac:dyDescent="0.15">
      <c r="A50" s="49" t="s">
        <v>52</v>
      </c>
      <c r="B50" s="185" t="s">
        <v>39</v>
      </c>
      <c r="C50" s="185" t="s">
        <v>39</v>
      </c>
      <c r="D50" s="185" t="s">
        <v>39</v>
      </c>
      <c r="E50" s="185" t="s">
        <v>39</v>
      </c>
      <c r="F50" s="185" t="s">
        <v>39</v>
      </c>
      <c r="G50" s="185" t="s">
        <v>39</v>
      </c>
    </row>
    <row r="51" spans="1:11" s="1" customFormat="1" ht="13" customHeight="1" x14ac:dyDescent="0.15">
      <c r="A51" s="49" t="s">
        <v>53</v>
      </c>
      <c r="B51" s="185" t="s">
        <v>39</v>
      </c>
      <c r="C51" s="185" t="s">
        <v>39</v>
      </c>
      <c r="D51" s="185" t="s">
        <v>39</v>
      </c>
      <c r="E51" s="185" t="s">
        <v>39</v>
      </c>
      <c r="F51" s="185" t="s">
        <v>39</v>
      </c>
      <c r="G51" s="185" t="s">
        <v>39</v>
      </c>
    </row>
    <row r="52" spans="1:11" s="1" customFormat="1" ht="13" customHeight="1" x14ac:dyDescent="0.15">
      <c r="A52" s="53" t="s">
        <v>54</v>
      </c>
      <c r="B52" s="186" t="s">
        <v>39</v>
      </c>
      <c r="C52" s="186" t="s">
        <v>39</v>
      </c>
      <c r="D52" s="186" t="s">
        <v>39</v>
      </c>
      <c r="E52" s="186" t="s">
        <v>39</v>
      </c>
      <c r="F52" s="186" t="s">
        <v>39</v>
      </c>
      <c r="G52" s="186" t="s">
        <v>39</v>
      </c>
    </row>
    <row r="53" spans="1:11" s="1" customFormat="1" ht="13" customHeight="1" x14ac:dyDescent="0.15">
      <c r="A53" s="43" t="s">
        <v>207</v>
      </c>
      <c r="B53" s="86"/>
      <c r="C53" s="86"/>
      <c r="D53" s="86"/>
      <c r="E53" s="86"/>
      <c r="F53" s="86"/>
      <c r="G53" s="86"/>
    </row>
    <row r="54" spans="1:11" s="1" customFormat="1" ht="13" customHeight="1" x14ac:dyDescent="0.15">
      <c r="A54" s="45" t="s">
        <v>56</v>
      </c>
      <c r="B54" s="182" t="s">
        <v>39</v>
      </c>
      <c r="C54" s="182" t="s">
        <v>39</v>
      </c>
      <c r="D54" s="182" t="s">
        <v>39</v>
      </c>
      <c r="E54" s="182" t="s">
        <v>39</v>
      </c>
      <c r="F54" s="182" t="s">
        <v>39</v>
      </c>
      <c r="G54" s="182" t="s">
        <v>39</v>
      </c>
    </row>
    <row r="55" spans="1:11" s="1" customFormat="1" ht="13" customHeight="1" x14ac:dyDescent="0.15">
      <c r="A55" s="53" t="s">
        <v>54</v>
      </c>
      <c r="B55" s="183" t="s">
        <v>39</v>
      </c>
      <c r="C55" s="183" t="s">
        <v>39</v>
      </c>
      <c r="D55" s="183" t="s">
        <v>39</v>
      </c>
      <c r="E55" s="183" t="s">
        <v>39</v>
      </c>
      <c r="F55" s="183" t="s">
        <v>39</v>
      </c>
      <c r="G55" s="183" t="s">
        <v>39</v>
      </c>
    </row>
    <row r="56" spans="1:11" ht="13" customHeight="1" x14ac:dyDescent="0.15">
      <c r="A56" s="80" t="s">
        <v>209</v>
      </c>
      <c r="B56" s="123"/>
      <c r="C56" s="123"/>
      <c r="D56" s="123"/>
      <c r="E56" s="123"/>
      <c r="F56" s="123"/>
      <c r="G56" s="123"/>
    </row>
    <row r="57" spans="1:11" s="1" customFormat="1" ht="13" customHeight="1" x14ac:dyDescent="0.15">
      <c r="A57" s="59" t="s">
        <v>200</v>
      </c>
      <c r="B57" s="118">
        <v>1245.0999999999999</v>
      </c>
      <c r="C57" s="118">
        <v>1185.9000000000001</v>
      </c>
      <c r="D57" s="118">
        <v>1330.8</v>
      </c>
      <c r="E57" s="118">
        <v>1359.7</v>
      </c>
      <c r="F57" s="118">
        <v>1521.6210000000001</v>
      </c>
      <c r="G57" s="118">
        <v>2547</v>
      </c>
    </row>
    <row r="58" spans="1:11" s="1" customFormat="1" ht="13" customHeight="1" x14ac:dyDescent="0.15">
      <c r="A58" s="70" t="s">
        <v>201</v>
      </c>
      <c r="B58" s="125">
        <v>14.460378746093028</v>
      </c>
      <c r="C58" s="125">
        <v>-4.7546381816721439</v>
      </c>
      <c r="D58" s="125">
        <v>12.218568176068789</v>
      </c>
      <c r="E58" s="125">
        <v>2.1716260895702</v>
      </c>
      <c r="F58" s="125">
        <v>11.908582775612263</v>
      </c>
      <c r="G58" s="125">
        <v>67.387279749687991</v>
      </c>
      <c r="H58" s="97"/>
      <c r="I58" s="97"/>
      <c r="J58" s="97"/>
      <c r="K58" s="97"/>
    </row>
    <row r="59" spans="1:11" s="1" customFormat="1" ht="13" customHeight="1" x14ac:dyDescent="0.15">
      <c r="A59" s="70" t="s">
        <v>202</v>
      </c>
      <c r="B59" s="126">
        <v>1.4849843761181212</v>
      </c>
      <c r="C59" s="126">
        <v>1.4371932375931649</v>
      </c>
      <c r="D59" s="126">
        <v>1.4414921848766802</v>
      </c>
      <c r="E59" s="126">
        <v>1.2612353557746714</v>
      </c>
      <c r="F59" s="126">
        <f>F57/113108*100</f>
        <v>1.3452815008664287</v>
      </c>
      <c r="G59" s="126">
        <v>1.3</v>
      </c>
    </row>
    <row r="60" spans="1:11" s="1" customFormat="1" ht="13" customHeight="1" x14ac:dyDescent="0.15">
      <c r="A60" s="70" t="s">
        <v>210</v>
      </c>
      <c r="B60" s="120" t="s">
        <v>39</v>
      </c>
      <c r="C60" s="120" t="s">
        <v>39</v>
      </c>
      <c r="D60" s="120" t="s">
        <v>39</v>
      </c>
      <c r="E60" s="120" t="s">
        <v>39</v>
      </c>
      <c r="F60" s="120" t="s">
        <v>117</v>
      </c>
      <c r="G60" s="120" t="s">
        <v>117</v>
      </c>
    </row>
    <row r="61" spans="1:11" s="1" customFormat="1" ht="13" customHeight="1" x14ac:dyDescent="0.15">
      <c r="A61" s="70" t="s">
        <v>211</v>
      </c>
      <c r="B61" s="126">
        <v>149.30000000000001</v>
      </c>
      <c r="C61" s="126">
        <v>201.1</v>
      </c>
      <c r="D61" s="126">
        <v>246.1</v>
      </c>
      <c r="E61" s="126">
        <v>247.5</v>
      </c>
      <c r="F61" s="126">
        <v>226.29</v>
      </c>
      <c r="G61" s="126">
        <v>119</v>
      </c>
    </row>
    <row r="62" spans="1:11" s="1" customFormat="1" ht="13" customHeight="1" x14ac:dyDescent="0.15">
      <c r="A62" s="70" t="s">
        <v>212</v>
      </c>
      <c r="B62" s="126">
        <v>11</v>
      </c>
      <c r="C62" s="126">
        <v>16.100000000000001</v>
      </c>
      <c r="D62" s="126">
        <v>16.5</v>
      </c>
      <c r="E62" s="126">
        <v>16</v>
      </c>
      <c r="F62" s="126">
        <v>14.871640178467569</v>
      </c>
      <c r="G62" s="126">
        <v>4.6721633294071454</v>
      </c>
    </row>
    <row r="63" spans="1:11" s="1" customFormat="1" ht="13" customHeight="1" x14ac:dyDescent="0.15">
      <c r="A63" s="71" t="s">
        <v>205</v>
      </c>
      <c r="B63" s="122" t="s">
        <v>39</v>
      </c>
      <c r="C63" s="122" t="s">
        <v>39</v>
      </c>
      <c r="D63" s="122" t="s">
        <v>39</v>
      </c>
      <c r="E63" s="122" t="s">
        <v>39</v>
      </c>
      <c r="F63" s="122" t="s">
        <v>117</v>
      </c>
      <c r="G63" s="122" t="s">
        <v>117</v>
      </c>
    </row>
    <row r="64" spans="1:11" s="95" customFormat="1" ht="13" customHeight="1" x14ac:dyDescent="0.15">
      <c r="A64" s="43" t="s">
        <v>206</v>
      </c>
      <c r="B64" s="128"/>
      <c r="C64" s="128"/>
      <c r="D64" s="128"/>
      <c r="E64" s="128"/>
      <c r="F64" s="128"/>
      <c r="G64" s="128"/>
      <c r="H64" s="1"/>
    </row>
    <row r="65" spans="1:9" s="1" customFormat="1" ht="13" customHeight="1" x14ac:dyDescent="0.15">
      <c r="A65" s="45" t="s">
        <v>48</v>
      </c>
      <c r="B65" s="127">
        <v>2.6603270287839735</v>
      </c>
      <c r="C65" s="127">
        <v>3.7134504554087067</v>
      </c>
      <c r="D65" s="127">
        <v>5.4937216794183827</v>
      </c>
      <c r="E65" s="127">
        <v>3.409218293221024</v>
      </c>
      <c r="F65" s="127">
        <v>3.2190296401009184</v>
      </c>
      <c r="G65" s="127">
        <v>1.62</v>
      </c>
    </row>
    <row r="66" spans="1:9" s="1" customFormat="1" ht="13" customHeight="1" x14ac:dyDescent="0.15">
      <c r="A66" s="49" t="s">
        <v>49</v>
      </c>
      <c r="B66" s="89">
        <v>3.4125166321362603</v>
      </c>
      <c r="C66" s="89">
        <v>1.533746573223018</v>
      </c>
      <c r="D66" s="89">
        <v>1.4652960045124523</v>
      </c>
      <c r="E66" s="89">
        <v>1.3650468144331855</v>
      </c>
      <c r="F66" s="89">
        <v>0.48021051234177231</v>
      </c>
      <c r="G66" s="89">
        <v>2.79</v>
      </c>
    </row>
    <row r="67" spans="1:9" s="1" customFormat="1" ht="13" customHeight="1" x14ac:dyDescent="0.15">
      <c r="A67" s="49" t="s">
        <v>50</v>
      </c>
      <c r="B67" s="89">
        <v>22.800538786691167</v>
      </c>
      <c r="C67" s="89">
        <v>24.554554527637691</v>
      </c>
      <c r="D67" s="89">
        <v>36.139117814928476</v>
      </c>
      <c r="E67" s="89">
        <v>27.169068690904492</v>
      </c>
      <c r="F67" s="89">
        <v>23.70966725616957</v>
      </c>
      <c r="G67" s="89">
        <v>6.31</v>
      </c>
    </row>
    <row r="68" spans="1:9" s="1" customFormat="1" ht="13" customHeight="1" x14ac:dyDescent="0.15">
      <c r="A68" s="49" t="s">
        <v>52</v>
      </c>
      <c r="B68" s="89">
        <v>7.254543781537989</v>
      </c>
      <c r="C68" s="89">
        <v>7.530993034242071</v>
      </c>
      <c r="D68" s="89">
        <v>4.3227580858306514</v>
      </c>
      <c r="E68" s="89">
        <v>6.5791092454493425</v>
      </c>
      <c r="F68" s="89">
        <v>2.6215460354450939</v>
      </c>
      <c r="G68" s="89">
        <v>12.03</v>
      </c>
    </row>
    <row r="69" spans="1:9" s="1" customFormat="1" ht="13" customHeight="1" x14ac:dyDescent="0.15">
      <c r="A69" s="49" t="s">
        <v>213</v>
      </c>
      <c r="B69" s="89">
        <v>19.118626293210205</v>
      </c>
      <c r="C69" s="89">
        <v>19.710320642972665</v>
      </c>
      <c r="D69" s="89">
        <v>20.602639065174465</v>
      </c>
      <c r="E69" s="89">
        <v>26.310322198805313</v>
      </c>
      <c r="F69" s="89">
        <v>29.0317674374894</v>
      </c>
      <c r="G69" s="89">
        <v>6.69</v>
      </c>
      <c r="I69" s="187"/>
    </row>
    <row r="70" spans="1:9" s="1" customFormat="1" ht="13" customHeight="1" x14ac:dyDescent="0.15">
      <c r="A70" s="49" t="s">
        <v>82</v>
      </c>
      <c r="B70" s="89">
        <v>2.1192261313921552</v>
      </c>
      <c r="C70" s="89">
        <v>2.0231155984718101</v>
      </c>
      <c r="D70" s="89">
        <v>3.2274170558509194</v>
      </c>
      <c r="E70" s="89">
        <v>2.4585687755231329</v>
      </c>
      <c r="F70" s="89">
        <v>1.0381445839667038</v>
      </c>
      <c r="G70" s="89">
        <v>3.39</v>
      </c>
    </row>
    <row r="71" spans="1:9" s="1" customFormat="1" ht="13" customHeight="1" x14ac:dyDescent="0.15">
      <c r="A71" s="49" t="s">
        <v>214</v>
      </c>
      <c r="B71" s="89">
        <v>0.23387024832049874</v>
      </c>
      <c r="C71" s="89">
        <v>0.14981783974733076</v>
      </c>
      <c r="D71" s="89">
        <v>0.19733015049114064</v>
      </c>
      <c r="E71" s="89">
        <v>0.22573803143610738</v>
      </c>
      <c r="F71" s="89">
        <v>7.484505011431887E-2</v>
      </c>
      <c r="G71" s="89">
        <v>0.70399999999999996</v>
      </c>
    </row>
    <row r="72" spans="1:9" s="1" customFormat="1" ht="13" customHeight="1" x14ac:dyDescent="0.15">
      <c r="A72" s="49" t="s">
        <v>215</v>
      </c>
      <c r="B72" s="89">
        <v>27.717995764195042</v>
      </c>
      <c r="C72" s="89">
        <v>26.88656356406479</v>
      </c>
      <c r="D72" s="89">
        <v>16.214635640732546</v>
      </c>
      <c r="E72" s="89">
        <v>21.031424877348556</v>
      </c>
      <c r="F72" s="89">
        <v>26.8</v>
      </c>
      <c r="G72" s="89">
        <v>13.59</v>
      </c>
      <c r="I72" s="188"/>
    </row>
    <row r="73" spans="1:9" s="1" customFormat="1" ht="13" customHeight="1" x14ac:dyDescent="0.15">
      <c r="A73" s="49" t="s">
        <v>216</v>
      </c>
      <c r="B73" s="89">
        <v>0.67107468917358137</v>
      </c>
      <c r="C73" s="89">
        <v>0.21516788801193482</v>
      </c>
      <c r="D73" s="89">
        <v>0.2774494761057823</v>
      </c>
      <c r="E73" s="89">
        <v>0.14328934444819369</v>
      </c>
      <c r="F73" s="89">
        <v>5.812452640966443E-2</v>
      </c>
      <c r="G73" s="89">
        <v>3.59</v>
      </c>
    </row>
    <row r="74" spans="1:9" s="1" customFormat="1" ht="13" customHeight="1" x14ac:dyDescent="0.15">
      <c r="A74" s="53" t="s">
        <v>54</v>
      </c>
      <c r="B74" s="108">
        <v>13.996332330021181</v>
      </c>
      <c r="C74" s="108">
        <v>13.673372342521231</v>
      </c>
      <c r="D74" s="108">
        <v>12.011534291836078</v>
      </c>
      <c r="E74" s="108">
        <v>11.301438529108376</v>
      </c>
      <c r="F74" s="108">
        <v>12.975911741491474</v>
      </c>
      <c r="G74" s="108">
        <v>49.285999999999987</v>
      </c>
      <c r="I74" s="188"/>
    </row>
    <row r="75" spans="1:9" s="1" customFormat="1" ht="13" customHeight="1" x14ac:dyDescent="0.15">
      <c r="A75" s="43" t="s">
        <v>207</v>
      </c>
      <c r="B75" s="86"/>
      <c r="C75" s="86"/>
      <c r="D75" s="86"/>
      <c r="E75" s="86"/>
      <c r="F75" s="86"/>
      <c r="G75" s="86"/>
    </row>
    <row r="76" spans="1:9" s="1" customFormat="1" ht="13" customHeight="1" x14ac:dyDescent="0.15">
      <c r="A76" s="45" t="s">
        <v>56</v>
      </c>
      <c r="B76" s="182" t="s">
        <v>39</v>
      </c>
      <c r="C76" s="182" t="s">
        <v>39</v>
      </c>
      <c r="D76" s="182" t="s">
        <v>39</v>
      </c>
      <c r="E76" s="182" t="s">
        <v>39</v>
      </c>
      <c r="F76" s="182" t="s">
        <v>39</v>
      </c>
      <c r="G76" s="182" t="s">
        <v>39</v>
      </c>
    </row>
    <row r="77" spans="1:9" s="1" customFormat="1" ht="13" customHeight="1" x14ac:dyDescent="0.15">
      <c r="A77" s="53" t="s">
        <v>54</v>
      </c>
      <c r="B77" s="183" t="s">
        <v>39</v>
      </c>
      <c r="C77" s="183" t="s">
        <v>39</v>
      </c>
      <c r="D77" s="183" t="s">
        <v>39</v>
      </c>
      <c r="E77" s="183" t="s">
        <v>39</v>
      </c>
      <c r="F77" s="183" t="s">
        <v>39</v>
      </c>
      <c r="G77" s="183" t="s">
        <v>39</v>
      </c>
      <c r="I77" s="188"/>
    </row>
    <row r="78" spans="1:9" s="1" customFormat="1" ht="13" customHeight="1" x14ac:dyDescent="0.15">
      <c r="A78" s="3" t="s">
        <v>217</v>
      </c>
      <c r="B78" s="129"/>
      <c r="C78" s="129"/>
      <c r="D78" s="102"/>
      <c r="E78" s="102"/>
      <c r="F78" s="102"/>
      <c r="G78" s="3"/>
    </row>
    <row r="79" spans="1:9" x14ac:dyDescent="0.15">
      <c r="A79" s="25"/>
      <c r="B79" s="25"/>
      <c r="C79" s="25"/>
      <c r="D79" s="25"/>
      <c r="E79" s="25"/>
      <c r="F79" s="25"/>
      <c r="G79" s="25"/>
    </row>
    <row r="80" spans="1:9" x14ac:dyDescent="0.15">
      <c r="G80" s="25"/>
    </row>
  </sheetData>
  <mergeCells count="1">
    <mergeCell ref="B2:E2"/>
  </mergeCells>
  <pageMargins left="0.25" right="0.25" top="0.75" bottom="0.75" header="0.3" footer="0.3"/>
  <pageSetup scale="56" fitToHeight="0" orientation="portrait"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3A309-8E6A-4C43-A0B0-2910E4ACEDB1}">
  <sheetPr>
    <pageSetUpPr fitToPage="1"/>
  </sheetPr>
  <dimension ref="A1:V29"/>
  <sheetViews>
    <sheetView zoomScaleNormal="100" workbookViewId="0">
      <selection activeCell="A4" sqref="A4"/>
    </sheetView>
  </sheetViews>
  <sheetFormatPr baseColWidth="10" defaultColWidth="8.6640625" defaultRowHeight="11" x14ac:dyDescent="0.15"/>
  <cols>
    <col min="1" max="1" width="40.6640625" style="26" customWidth="1"/>
    <col min="2" max="20" width="8.6640625" style="26" customWidth="1"/>
    <col min="21" max="16384" width="8.6640625" style="26"/>
  </cols>
  <sheetData>
    <row r="1" spans="1:22" ht="18" x14ac:dyDescent="0.15">
      <c r="A1" s="24" t="s">
        <v>0</v>
      </c>
      <c r="B1" s="25"/>
      <c r="C1" s="25"/>
      <c r="D1" s="25"/>
      <c r="E1" s="25"/>
      <c r="F1" s="25"/>
      <c r="G1" s="25"/>
      <c r="H1" s="25"/>
      <c r="I1" s="25"/>
      <c r="J1" s="25"/>
      <c r="K1" s="25"/>
      <c r="L1" s="25"/>
      <c r="M1" s="25"/>
      <c r="N1" s="25"/>
      <c r="O1" s="25"/>
      <c r="P1" s="25"/>
      <c r="Q1" s="25"/>
      <c r="R1" s="25"/>
      <c r="S1" s="25"/>
      <c r="T1" s="25"/>
      <c r="U1" s="25"/>
      <c r="V1" s="25"/>
    </row>
    <row r="2" spans="1:22" ht="18" x14ac:dyDescent="0.2">
      <c r="A2" s="4" t="s">
        <v>1</v>
      </c>
      <c r="B2" s="27"/>
      <c r="C2" s="25"/>
      <c r="D2" s="25"/>
      <c r="E2" s="25"/>
      <c r="F2" s="25"/>
      <c r="G2" s="25"/>
      <c r="H2" s="25"/>
      <c r="I2" s="25"/>
      <c r="J2" s="25"/>
      <c r="K2" s="25"/>
      <c r="L2" s="25"/>
      <c r="M2" s="25"/>
      <c r="N2" s="25"/>
      <c r="O2" s="25"/>
      <c r="P2" s="25"/>
      <c r="Q2" s="25"/>
      <c r="R2" s="25"/>
      <c r="S2" s="25"/>
      <c r="T2" s="25"/>
      <c r="U2" s="25"/>
      <c r="V2" s="25"/>
    </row>
    <row r="3" spans="1:22" ht="16" x14ac:dyDescent="0.15">
      <c r="A3" s="180"/>
      <c r="B3" s="27"/>
      <c r="C3" s="25"/>
      <c r="D3" s="25"/>
      <c r="E3" s="25"/>
      <c r="F3" s="25"/>
      <c r="G3" s="25"/>
      <c r="H3" s="25"/>
      <c r="I3" s="25"/>
      <c r="J3" s="25"/>
      <c r="K3" s="25"/>
      <c r="L3" s="25"/>
      <c r="M3" s="25"/>
      <c r="N3" s="25"/>
      <c r="O3" s="25"/>
      <c r="P3" s="25"/>
      <c r="Q3" s="25"/>
      <c r="R3" s="25"/>
      <c r="S3" s="25"/>
      <c r="T3" s="25"/>
      <c r="U3" s="25"/>
      <c r="V3" s="25"/>
    </row>
    <row r="4" spans="1:22" ht="13" customHeight="1" x14ac:dyDescent="0.15">
      <c r="A4" s="130" t="s">
        <v>218</v>
      </c>
      <c r="B4" s="25"/>
      <c r="C4" s="25"/>
      <c r="D4" s="25"/>
      <c r="E4" s="25"/>
      <c r="F4" s="25"/>
      <c r="G4" s="25"/>
      <c r="H4" s="25"/>
      <c r="I4" s="25"/>
      <c r="J4" s="25"/>
      <c r="K4" s="25"/>
      <c r="L4" s="25"/>
      <c r="M4" s="25"/>
      <c r="N4" s="25"/>
      <c r="O4" s="25"/>
      <c r="P4" s="25"/>
      <c r="Q4" s="25"/>
      <c r="R4" s="25"/>
      <c r="S4" s="25"/>
      <c r="T4" s="25"/>
      <c r="U4" s="25"/>
      <c r="V4" s="25"/>
    </row>
    <row r="5" spans="1:22" ht="13" customHeight="1" x14ac:dyDescent="0.15">
      <c r="A5" s="29" t="s">
        <v>35</v>
      </c>
      <c r="B5" s="25"/>
      <c r="C5" s="25"/>
      <c r="D5" s="25"/>
      <c r="E5" s="25"/>
      <c r="F5" s="25"/>
      <c r="G5" s="25"/>
      <c r="H5" s="25"/>
      <c r="I5" s="25"/>
      <c r="J5" s="25"/>
      <c r="K5" s="25"/>
      <c r="L5" s="25"/>
      <c r="M5" s="25"/>
      <c r="N5" s="25"/>
      <c r="O5" s="25"/>
      <c r="P5" s="25"/>
      <c r="Q5" s="25"/>
      <c r="R5" s="25"/>
      <c r="S5" s="25"/>
      <c r="T5" s="25"/>
      <c r="U5" s="25"/>
      <c r="V5" s="25"/>
    </row>
    <row r="6" spans="1:22" s="131" customFormat="1" ht="13" customHeight="1" thickBot="1" x14ac:dyDescent="0.2">
      <c r="A6" s="115" t="s">
        <v>4</v>
      </c>
      <c r="B6" s="116">
        <v>2004</v>
      </c>
      <c r="C6" s="116">
        <v>2005</v>
      </c>
      <c r="D6" s="116">
        <v>2006</v>
      </c>
      <c r="E6" s="116">
        <v>2007</v>
      </c>
      <c r="F6" s="116">
        <v>2008</v>
      </c>
      <c r="G6" s="116">
        <v>2009</v>
      </c>
      <c r="H6" s="116">
        <v>2010</v>
      </c>
      <c r="I6" s="116">
        <v>2011</v>
      </c>
      <c r="J6" s="117">
        <v>2012</v>
      </c>
      <c r="K6" s="116">
        <v>2013</v>
      </c>
      <c r="L6" s="116">
        <v>2014</v>
      </c>
      <c r="M6" s="116">
        <v>2015</v>
      </c>
      <c r="N6" s="116">
        <v>2016</v>
      </c>
      <c r="O6" s="116">
        <v>2017</v>
      </c>
      <c r="P6" s="116">
        <v>2018</v>
      </c>
      <c r="Q6" s="116">
        <v>2019</v>
      </c>
      <c r="R6" s="116">
        <v>2020</v>
      </c>
      <c r="S6" s="116">
        <v>2021</v>
      </c>
      <c r="T6" s="116">
        <v>2022</v>
      </c>
      <c r="U6" s="116">
        <v>2023</v>
      </c>
      <c r="V6" s="116">
        <v>2024</v>
      </c>
    </row>
    <row r="7" spans="1:22" s="131" customFormat="1" ht="13" customHeight="1" thickTop="1" x14ac:dyDescent="0.15">
      <c r="A7" s="132" t="s">
        <v>219</v>
      </c>
      <c r="B7" s="132"/>
      <c r="C7" s="132"/>
      <c r="D7" s="132"/>
      <c r="E7" s="132"/>
      <c r="F7" s="132"/>
      <c r="G7" s="132"/>
      <c r="H7" s="132"/>
      <c r="I7" s="132"/>
      <c r="J7" s="132"/>
      <c r="K7" s="132"/>
      <c r="L7" s="132"/>
      <c r="M7" s="132"/>
      <c r="N7" s="132"/>
      <c r="O7" s="132"/>
      <c r="P7" s="132"/>
      <c r="Q7" s="132"/>
      <c r="R7" s="132"/>
      <c r="S7" s="132"/>
      <c r="T7" s="132"/>
      <c r="U7" s="132"/>
      <c r="V7" s="132"/>
    </row>
    <row r="8" spans="1:22" s="131" customFormat="1" ht="13" customHeight="1" x14ac:dyDescent="0.15">
      <c r="A8" s="133" t="s">
        <v>220</v>
      </c>
      <c r="B8" s="133"/>
      <c r="C8" s="133"/>
      <c r="D8" s="133"/>
      <c r="E8" s="133"/>
      <c r="F8" s="133"/>
      <c r="G8" s="133"/>
      <c r="H8" s="133"/>
      <c r="I8" s="133"/>
      <c r="J8" s="133"/>
      <c r="K8" s="133"/>
      <c r="L8" s="133"/>
      <c r="M8" s="133"/>
      <c r="N8" s="133"/>
      <c r="O8" s="133"/>
      <c r="P8" s="133"/>
      <c r="Q8" s="133"/>
      <c r="R8" s="133"/>
      <c r="S8" s="133"/>
      <c r="T8" s="133"/>
      <c r="U8" s="133"/>
      <c r="V8" s="133"/>
    </row>
    <row r="9" spans="1:22" s="131" customFormat="1" ht="13" customHeight="1" x14ac:dyDescent="0.15">
      <c r="A9" s="134" t="s">
        <v>221</v>
      </c>
      <c r="B9" s="82" t="s">
        <v>39</v>
      </c>
      <c r="C9" s="82" t="s">
        <v>39</v>
      </c>
      <c r="D9" s="82" t="s">
        <v>39</v>
      </c>
      <c r="E9" s="82" t="s">
        <v>39</v>
      </c>
      <c r="F9" s="82" t="s">
        <v>39</v>
      </c>
      <c r="G9" s="82" t="s">
        <v>39</v>
      </c>
      <c r="H9" s="82" t="s">
        <v>39</v>
      </c>
      <c r="I9" s="82" t="s">
        <v>39</v>
      </c>
      <c r="J9" s="82" t="s">
        <v>39</v>
      </c>
      <c r="K9" s="82" t="s">
        <v>39</v>
      </c>
      <c r="L9" s="82" t="s">
        <v>39</v>
      </c>
      <c r="M9" s="82" t="s">
        <v>39</v>
      </c>
      <c r="N9" s="82" t="s">
        <v>39</v>
      </c>
      <c r="O9" s="82" t="s">
        <v>39</v>
      </c>
      <c r="P9" s="82" t="s">
        <v>39</v>
      </c>
      <c r="Q9" s="82" t="s">
        <v>39</v>
      </c>
      <c r="R9" s="82" t="s">
        <v>39</v>
      </c>
      <c r="S9" s="82" t="s">
        <v>39</v>
      </c>
      <c r="T9" s="82" t="s">
        <v>39</v>
      </c>
      <c r="U9" s="82" t="s">
        <v>39</v>
      </c>
      <c r="V9" s="82" t="s">
        <v>39</v>
      </c>
    </row>
    <row r="10" spans="1:22" s="131" customFormat="1" ht="13" customHeight="1" x14ac:dyDescent="0.15">
      <c r="A10" s="135" t="s">
        <v>222</v>
      </c>
      <c r="B10" s="88" t="s">
        <v>39</v>
      </c>
      <c r="C10" s="88" t="s">
        <v>39</v>
      </c>
      <c r="D10" s="88">
        <v>23000</v>
      </c>
      <c r="E10" s="88">
        <v>35500</v>
      </c>
      <c r="F10" s="88">
        <v>29400</v>
      </c>
      <c r="G10" s="88">
        <v>50100</v>
      </c>
      <c r="H10" s="88">
        <v>109400</v>
      </c>
      <c r="I10" s="88">
        <v>85700</v>
      </c>
      <c r="J10" s="88">
        <v>67400</v>
      </c>
      <c r="K10" s="88">
        <v>57000</v>
      </c>
      <c r="L10" s="88" t="s">
        <v>39</v>
      </c>
      <c r="M10" s="88" t="s">
        <v>39</v>
      </c>
      <c r="N10" s="88" t="s">
        <v>39</v>
      </c>
      <c r="O10" s="88" t="s">
        <v>39</v>
      </c>
      <c r="P10" s="88" t="s">
        <v>39</v>
      </c>
      <c r="Q10" s="88" t="s">
        <v>39</v>
      </c>
      <c r="R10" s="88" t="s">
        <v>39</v>
      </c>
      <c r="S10" s="88" t="s">
        <v>39</v>
      </c>
      <c r="T10" s="88" t="s">
        <v>39</v>
      </c>
      <c r="U10" s="88" t="s">
        <v>39</v>
      </c>
      <c r="V10" s="88" t="s">
        <v>39</v>
      </c>
    </row>
    <row r="11" spans="1:22" s="131" customFormat="1" ht="13" customHeight="1" x14ac:dyDescent="0.15">
      <c r="A11" s="135" t="s">
        <v>223</v>
      </c>
      <c r="B11" s="37" t="s">
        <v>39</v>
      </c>
      <c r="C11" s="89" t="s">
        <v>39</v>
      </c>
      <c r="D11" s="89" t="s">
        <v>39</v>
      </c>
      <c r="E11" s="89">
        <v>54.347826086956516</v>
      </c>
      <c r="F11" s="89">
        <v>-17.183098591549296</v>
      </c>
      <c r="G11" s="89">
        <v>70.408163265306129</v>
      </c>
      <c r="H11" s="89">
        <v>118.36327345309381</v>
      </c>
      <c r="I11" s="89">
        <v>-21.663619744058504</v>
      </c>
      <c r="J11" s="89">
        <v>-21.353558926487747</v>
      </c>
      <c r="K11" s="89">
        <v>-15.43026706231454</v>
      </c>
      <c r="L11" s="88" t="s">
        <v>39</v>
      </c>
      <c r="M11" s="88" t="s">
        <v>39</v>
      </c>
      <c r="N11" s="88" t="s">
        <v>39</v>
      </c>
      <c r="O11" s="88" t="s">
        <v>39</v>
      </c>
      <c r="P11" s="88" t="s">
        <v>39</v>
      </c>
      <c r="Q11" s="88" t="s">
        <v>39</v>
      </c>
      <c r="R11" s="88" t="s">
        <v>39</v>
      </c>
      <c r="S11" s="88" t="s">
        <v>39</v>
      </c>
      <c r="T11" s="88" t="s">
        <v>39</v>
      </c>
      <c r="U11" s="88" t="s">
        <v>39</v>
      </c>
      <c r="V11" s="88" t="s">
        <v>39</v>
      </c>
    </row>
    <row r="12" spans="1:22" s="131" customFormat="1" ht="13" customHeight="1" x14ac:dyDescent="0.15">
      <c r="A12" s="135" t="s">
        <v>224</v>
      </c>
      <c r="B12" s="88" t="s">
        <v>39</v>
      </c>
      <c r="C12" s="88" t="s">
        <v>39</v>
      </c>
      <c r="D12" s="89">
        <v>74.400000000000006</v>
      </c>
      <c r="E12" s="89">
        <v>112.2</v>
      </c>
      <c r="F12" s="89">
        <v>171</v>
      </c>
      <c r="G12" s="89">
        <v>56.8</v>
      </c>
      <c r="H12" s="89">
        <v>71</v>
      </c>
      <c r="I12" s="89">
        <v>136.19999999999999</v>
      </c>
      <c r="J12" s="89">
        <v>130.1</v>
      </c>
      <c r="K12" s="89">
        <v>44.2</v>
      </c>
      <c r="L12" s="88" t="s">
        <v>39</v>
      </c>
      <c r="M12" s="88" t="s">
        <v>39</v>
      </c>
      <c r="N12" s="88" t="s">
        <v>39</v>
      </c>
      <c r="O12" s="88" t="s">
        <v>39</v>
      </c>
      <c r="P12" s="88" t="s">
        <v>39</v>
      </c>
      <c r="Q12" s="88" t="s">
        <v>39</v>
      </c>
      <c r="R12" s="88" t="s">
        <v>39</v>
      </c>
      <c r="S12" s="88" t="s">
        <v>39</v>
      </c>
      <c r="T12" s="88" t="s">
        <v>39</v>
      </c>
      <c r="U12" s="88" t="s">
        <v>39</v>
      </c>
      <c r="V12" s="88" t="s">
        <v>39</v>
      </c>
    </row>
    <row r="13" spans="1:22" s="131" customFormat="1" ht="13" customHeight="1" x14ac:dyDescent="0.15">
      <c r="A13" s="135" t="s">
        <v>225</v>
      </c>
      <c r="B13" s="88" t="s">
        <v>39</v>
      </c>
      <c r="C13" s="88" t="s">
        <v>39</v>
      </c>
      <c r="D13" s="88">
        <v>24.1</v>
      </c>
      <c r="E13" s="88">
        <v>28.9</v>
      </c>
      <c r="F13" s="88">
        <v>102.8</v>
      </c>
      <c r="G13" s="88">
        <v>23.2</v>
      </c>
      <c r="H13" s="88">
        <v>56</v>
      </c>
      <c r="I13" s="88">
        <v>34.6</v>
      </c>
      <c r="J13" s="88">
        <v>19.899999999999999</v>
      </c>
      <c r="K13" s="88">
        <v>13.9</v>
      </c>
      <c r="L13" s="88" t="s">
        <v>39</v>
      </c>
      <c r="M13" s="88" t="s">
        <v>39</v>
      </c>
      <c r="N13" s="88" t="s">
        <v>39</v>
      </c>
      <c r="O13" s="88" t="s">
        <v>39</v>
      </c>
      <c r="P13" s="88" t="s">
        <v>39</v>
      </c>
      <c r="Q13" s="88" t="s">
        <v>39</v>
      </c>
      <c r="R13" s="88" t="s">
        <v>39</v>
      </c>
      <c r="S13" s="88" t="s">
        <v>39</v>
      </c>
      <c r="T13" s="88" t="s">
        <v>39</v>
      </c>
      <c r="U13" s="88" t="s">
        <v>39</v>
      </c>
      <c r="V13" s="88" t="s">
        <v>39</v>
      </c>
    </row>
    <row r="14" spans="1:22" s="131" customFormat="1" ht="13" customHeight="1" x14ac:dyDescent="0.15">
      <c r="A14" s="135" t="s">
        <v>226</v>
      </c>
      <c r="B14" s="88" t="s">
        <v>39</v>
      </c>
      <c r="C14" s="37" t="s">
        <v>39</v>
      </c>
      <c r="D14" s="88">
        <v>14</v>
      </c>
      <c r="E14" s="88">
        <v>15</v>
      </c>
      <c r="F14" s="88">
        <v>18</v>
      </c>
      <c r="G14" s="88">
        <v>19</v>
      </c>
      <c r="H14" s="88">
        <v>19</v>
      </c>
      <c r="I14" s="88">
        <v>19</v>
      </c>
      <c r="J14" s="88">
        <v>19</v>
      </c>
      <c r="K14" s="88">
        <v>19</v>
      </c>
      <c r="L14" s="88" t="s">
        <v>39</v>
      </c>
      <c r="M14" s="88" t="s">
        <v>39</v>
      </c>
      <c r="N14" s="88" t="s">
        <v>39</v>
      </c>
      <c r="O14" s="88" t="s">
        <v>39</v>
      </c>
      <c r="P14" s="88" t="s">
        <v>39</v>
      </c>
      <c r="Q14" s="88" t="s">
        <v>39</v>
      </c>
      <c r="R14" s="88" t="s">
        <v>39</v>
      </c>
      <c r="S14" s="88" t="s">
        <v>39</v>
      </c>
      <c r="T14" s="88" t="s">
        <v>39</v>
      </c>
      <c r="U14" s="88" t="s">
        <v>39</v>
      </c>
      <c r="V14" s="88" t="s">
        <v>39</v>
      </c>
    </row>
    <row r="15" spans="1:22" s="131" customFormat="1" ht="13" customHeight="1" x14ac:dyDescent="0.15">
      <c r="A15" s="135" t="s">
        <v>227</v>
      </c>
      <c r="B15" s="37" t="s">
        <v>39</v>
      </c>
      <c r="C15" s="37" t="s">
        <v>39</v>
      </c>
      <c r="D15" s="37" t="s">
        <v>39</v>
      </c>
      <c r="E15" s="37" t="s">
        <v>39</v>
      </c>
      <c r="F15" s="37" t="s">
        <v>39</v>
      </c>
      <c r="G15" s="37" t="s">
        <v>39</v>
      </c>
      <c r="H15" s="37" t="s">
        <v>39</v>
      </c>
      <c r="I15" s="37" t="s">
        <v>39</v>
      </c>
      <c r="J15" s="37" t="s">
        <v>39</v>
      </c>
      <c r="K15" s="37" t="s">
        <v>39</v>
      </c>
      <c r="L15" s="37" t="s">
        <v>39</v>
      </c>
      <c r="M15" s="37" t="s">
        <v>39</v>
      </c>
      <c r="N15" s="37" t="s">
        <v>39</v>
      </c>
      <c r="O15" s="37" t="s">
        <v>39</v>
      </c>
      <c r="P15" s="37" t="s">
        <v>39</v>
      </c>
      <c r="Q15" s="37" t="s">
        <v>39</v>
      </c>
      <c r="R15" s="37" t="s">
        <v>39</v>
      </c>
      <c r="S15" s="37" t="s">
        <v>39</v>
      </c>
      <c r="T15" s="37" t="s">
        <v>39</v>
      </c>
      <c r="U15" s="37" t="s">
        <v>39</v>
      </c>
      <c r="V15" s="37" t="s">
        <v>39</v>
      </c>
    </row>
    <row r="16" spans="1:22" s="131" customFormat="1" ht="13" customHeight="1" x14ac:dyDescent="0.15">
      <c r="A16" s="136" t="s">
        <v>228</v>
      </c>
      <c r="B16" s="41" t="s">
        <v>39</v>
      </c>
      <c r="C16" s="41" t="s">
        <v>39</v>
      </c>
      <c r="D16" s="41" t="s">
        <v>39</v>
      </c>
      <c r="E16" s="41" t="s">
        <v>39</v>
      </c>
      <c r="F16" s="41" t="s">
        <v>39</v>
      </c>
      <c r="G16" s="41" t="s">
        <v>39</v>
      </c>
      <c r="H16" s="41" t="s">
        <v>39</v>
      </c>
      <c r="I16" s="41" t="s">
        <v>39</v>
      </c>
      <c r="J16" s="41" t="s">
        <v>39</v>
      </c>
      <c r="K16" s="41" t="s">
        <v>39</v>
      </c>
      <c r="L16" s="41" t="s">
        <v>39</v>
      </c>
      <c r="M16" s="41" t="s">
        <v>39</v>
      </c>
      <c r="N16" s="41" t="s">
        <v>39</v>
      </c>
      <c r="O16" s="41" t="s">
        <v>39</v>
      </c>
      <c r="P16" s="41" t="s">
        <v>39</v>
      </c>
      <c r="Q16" s="41" t="s">
        <v>39</v>
      </c>
      <c r="R16" s="41" t="s">
        <v>39</v>
      </c>
      <c r="S16" s="41" t="s">
        <v>39</v>
      </c>
      <c r="T16" s="41" t="s">
        <v>39</v>
      </c>
      <c r="U16" s="41" t="s">
        <v>39</v>
      </c>
      <c r="V16" s="41" t="s">
        <v>39</v>
      </c>
    </row>
    <row r="17" spans="1:22" ht="13" customHeight="1" x14ac:dyDescent="0.15">
      <c r="A17" s="137" t="s">
        <v>229</v>
      </c>
      <c r="B17" s="101"/>
      <c r="C17" s="101"/>
      <c r="D17" s="101"/>
      <c r="E17" s="101"/>
      <c r="F17" s="101"/>
      <c r="G17" s="101"/>
      <c r="H17" s="101"/>
      <c r="I17" s="101"/>
      <c r="J17" s="101"/>
      <c r="K17" s="101"/>
      <c r="L17" s="101"/>
      <c r="M17" s="101"/>
      <c r="N17" s="101"/>
      <c r="O17" s="101"/>
      <c r="P17" s="101"/>
      <c r="Q17" s="101"/>
      <c r="R17" s="101"/>
      <c r="S17" s="101"/>
      <c r="T17" s="101"/>
      <c r="U17" s="101"/>
      <c r="V17" s="25"/>
    </row>
    <row r="18" spans="1:22" ht="23.25" customHeight="1" x14ac:dyDescent="0.15">
      <c r="A18" s="221" t="s">
        <v>230</v>
      </c>
      <c r="B18" s="221"/>
      <c r="C18" s="221"/>
      <c r="D18" s="221"/>
      <c r="E18" s="221"/>
      <c r="F18" s="221"/>
      <c r="G18" s="221"/>
      <c r="H18" s="221"/>
      <c r="I18" s="221"/>
      <c r="J18" s="221"/>
      <c r="K18" s="221"/>
      <c r="L18" s="221"/>
      <c r="M18" s="221"/>
      <c r="N18" s="221"/>
      <c r="O18" s="221"/>
      <c r="P18" s="221"/>
      <c r="Q18" s="221"/>
      <c r="R18" s="221"/>
      <c r="S18" s="221"/>
      <c r="T18" s="221"/>
      <c r="U18" s="221"/>
      <c r="V18" s="25"/>
    </row>
    <row r="19" spans="1:22" ht="13" customHeight="1" x14ac:dyDescent="0.15">
      <c r="A19" s="138" t="s">
        <v>231</v>
      </c>
      <c r="B19" s="1"/>
      <c r="C19" s="1"/>
    </row>
    <row r="20" spans="1:22" ht="13" customHeight="1" x14ac:dyDescent="0.15"/>
    <row r="21" spans="1:22" ht="13" customHeight="1" x14ac:dyDescent="0.15"/>
    <row r="22" spans="1:22" ht="13" customHeight="1" x14ac:dyDescent="0.15"/>
    <row r="23" spans="1:22" ht="13" customHeight="1" x14ac:dyDescent="0.15"/>
    <row r="24" spans="1:22" ht="13" customHeight="1" x14ac:dyDescent="0.15"/>
    <row r="25" spans="1:22" ht="13" customHeight="1" x14ac:dyDescent="0.15"/>
    <row r="26" spans="1:22" ht="13" customHeight="1" x14ac:dyDescent="0.15"/>
    <row r="27" spans="1:22" ht="13" customHeight="1" x14ac:dyDescent="0.15"/>
    <row r="28" spans="1:22" ht="13" customHeight="1" x14ac:dyDescent="0.15"/>
    <row r="29" spans="1:22" ht="13" customHeight="1" x14ac:dyDescent="0.15"/>
  </sheetData>
  <mergeCells count="1">
    <mergeCell ref="A18:U18"/>
  </mergeCells>
  <hyperlinks>
    <hyperlink ref="A19" r:id="rId1" display="https://sseinitiative.org/stock-exchange/pngx/" xr:uid="{9FDDA38E-1F53-F845-BB81-96312620F906}"/>
  </hyperlinks>
  <pageMargins left="0.25" right="0.25" top="0.75" bottom="0.75" header="0.3" footer="0.3"/>
  <pageSetup scale="49" orientation="portrait" horizontalDpi="4294967293" r:id="rId2"/>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EE5D-C0D5-6B4B-8842-3AD82CBC3B91}">
  <dimension ref="A1:H135"/>
  <sheetViews>
    <sheetView workbookViewId="0">
      <selection activeCell="A4" sqref="A4"/>
    </sheetView>
  </sheetViews>
  <sheetFormatPr baseColWidth="10" defaultColWidth="8.6640625" defaultRowHeight="11" x14ac:dyDescent="0.15"/>
  <cols>
    <col min="1" max="1" width="55.6640625" style="151" customWidth="1"/>
    <col min="2" max="2" width="12.33203125" style="152" customWidth="1"/>
    <col min="3" max="3" width="3.6640625" style="152" customWidth="1"/>
    <col min="4" max="4" width="124" style="151" customWidth="1"/>
    <col min="5" max="5" width="8.6640625" style="152"/>
    <col min="6" max="16384" width="8.6640625" style="1"/>
  </cols>
  <sheetData>
    <row r="1" spans="1:5" ht="18" x14ac:dyDescent="0.15">
      <c r="A1" s="139" t="s">
        <v>0</v>
      </c>
      <c r="B1" s="140"/>
      <c r="C1" s="140"/>
      <c r="D1" s="141"/>
    </row>
    <row r="2" spans="1:5" ht="18" x14ac:dyDescent="0.2">
      <c r="A2" s="4" t="s">
        <v>1</v>
      </c>
      <c r="B2" s="140"/>
      <c r="C2" s="140"/>
      <c r="D2" s="141"/>
    </row>
    <row r="3" spans="1:5" ht="16" x14ac:dyDescent="0.15">
      <c r="A3" s="191"/>
      <c r="B3" s="142"/>
      <c r="C3" s="140"/>
      <c r="D3" s="141"/>
      <c r="E3" s="140"/>
    </row>
    <row r="4" spans="1:5" ht="13" x14ac:dyDescent="0.15">
      <c r="A4" s="5" t="s">
        <v>232</v>
      </c>
      <c r="B4" s="140"/>
      <c r="C4" s="140"/>
      <c r="D4" s="141"/>
      <c r="E4" s="140"/>
    </row>
    <row r="5" spans="1:5" ht="15" customHeight="1" x14ac:dyDescent="0.15">
      <c r="A5" s="236" t="s">
        <v>233</v>
      </c>
      <c r="B5" s="236"/>
      <c r="C5" s="236"/>
      <c r="D5" s="236"/>
      <c r="E5" s="140"/>
    </row>
    <row r="6" spans="1:5" ht="15" customHeight="1" x14ac:dyDescent="0.15">
      <c r="A6" s="143" t="s">
        <v>234</v>
      </c>
      <c r="B6" s="143"/>
      <c r="C6" s="237" t="s">
        <v>235</v>
      </c>
      <c r="D6" s="237"/>
      <c r="E6" s="140"/>
    </row>
    <row r="7" spans="1:5" ht="27" customHeight="1" x14ac:dyDescent="0.15">
      <c r="A7" s="224" t="s">
        <v>236</v>
      </c>
      <c r="B7" s="224"/>
      <c r="C7" s="235" t="s">
        <v>237</v>
      </c>
      <c r="D7" s="235"/>
      <c r="E7" s="140"/>
    </row>
    <row r="8" spans="1:5" ht="21" customHeight="1" x14ac:dyDescent="0.15">
      <c r="A8" s="224" t="s">
        <v>238</v>
      </c>
      <c r="B8" s="224"/>
      <c r="C8" s="235" t="s">
        <v>239</v>
      </c>
      <c r="D8" s="235"/>
      <c r="E8" s="140"/>
    </row>
    <row r="9" spans="1:5" ht="29.25" customHeight="1" x14ac:dyDescent="0.15">
      <c r="A9" s="224" t="s">
        <v>240</v>
      </c>
      <c r="B9" s="224"/>
      <c r="C9" s="235" t="s">
        <v>241</v>
      </c>
      <c r="D9" s="235"/>
      <c r="E9" s="140"/>
    </row>
    <row r="10" spans="1:5" ht="39.75" customHeight="1" x14ac:dyDescent="0.15">
      <c r="A10" s="224" t="s">
        <v>242</v>
      </c>
      <c r="B10" s="224"/>
      <c r="C10" s="235" t="s">
        <v>243</v>
      </c>
      <c r="D10" s="235"/>
      <c r="E10" s="140"/>
    </row>
    <row r="11" spans="1:5" ht="33" customHeight="1" x14ac:dyDescent="0.15">
      <c r="A11" s="224" t="s">
        <v>244</v>
      </c>
      <c r="B11" s="224"/>
      <c r="C11" s="235" t="s">
        <v>245</v>
      </c>
      <c r="D11" s="235"/>
      <c r="E11" s="140"/>
    </row>
    <row r="12" spans="1:5" ht="22.5" customHeight="1" x14ac:dyDescent="0.15">
      <c r="A12" s="224" t="s">
        <v>246</v>
      </c>
      <c r="B12" s="224"/>
      <c r="C12" s="235" t="s">
        <v>247</v>
      </c>
      <c r="D12" s="235"/>
      <c r="E12" s="140"/>
    </row>
    <row r="13" spans="1:5" ht="28.5" customHeight="1" x14ac:dyDescent="0.15">
      <c r="A13" s="224" t="s">
        <v>248</v>
      </c>
      <c r="B13" s="224"/>
      <c r="C13" s="235" t="s">
        <v>249</v>
      </c>
      <c r="D13" s="235"/>
      <c r="E13" s="140"/>
    </row>
    <row r="14" spans="1:5" ht="18" customHeight="1" x14ac:dyDescent="0.15">
      <c r="A14" s="224" t="s">
        <v>250</v>
      </c>
      <c r="B14" s="224"/>
      <c r="C14" s="235" t="s">
        <v>251</v>
      </c>
      <c r="D14" s="235"/>
      <c r="E14" s="140"/>
    </row>
    <row r="15" spans="1:5" ht="15.75" customHeight="1" x14ac:dyDescent="0.15">
      <c r="A15" s="224" t="s">
        <v>252</v>
      </c>
      <c r="B15" s="224"/>
      <c r="C15" s="235" t="s">
        <v>253</v>
      </c>
      <c r="D15" s="235"/>
      <c r="E15" s="140"/>
    </row>
    <row r="16" spans="1:5" ht="20.25" customHeight="1" x14ac:dyDescent="0.15">
      <c r="A16" s="224" t="s">
        <v>254</v>
      </c>
      <c r="B16" s="224"/>
      <c r="C16" s="235" t="s">
        <v>255</v>
      </c>
      <c r="D16" s="235"/>
      <c r="E16" s="140"/>
    </row>
    <row r="17" spans="1:5" ht="17.25" customHeight="1" x14ac:dyDescent="0.15">
      <c r="A17" s="224" t="s">
        <v>256</v>
      </c>
      <c r="B17" s="224"/>
      <c r="C17" s="235" t="s">
        <v>257</v>
      </c>
      <c r="D17" s="235"/>
      <c r="E17" s="140"/>
    </row>
    <row r="18" spans="1:5" ht="20.25" customHeight="1" x14ac:dyDescent="0.15">
      <c r="A18" s="224" t="s">
        <v>258</v>
      </c>
      <c r="B18" s="224"/>
      <c r="C18" s="235" t="s">
        <v>259</v>
      </c>
      <c r="D18" s="235"/>
      <c r="E18" s="140"/>
    </row>
    <row r="19" spans="1:5" ht="29.25" customHeight="1" x14ac:dyDescent="0.15">
      <c r="A19" s="224" t="s">
        <v>260</v>
      </c>
      <c r="B19" s="224"/>
      <c r="C19" s="235" t="s">
        <v>261</v>
      </c>
      <c r="D19" s="235"/>
      <c r="E19" s="140"/>
    </row>
    <row r="20" spans="1:5" ht="23.25" customHeight="1" x14ac:dyDescent="0.15">
      <c r="A20" s="224" t="s">
        <v>262</v>
      </c>
      <c r="B20" s="224"/>
      <c r="C20" s="235" t="s">
        <v>263</v>
      </c>
      <c r="D20" s="235"/>
      <c r="E20" s="140"/>
    </row>
    <row r="21" spans="1:5" ht="28.5" customHeight="1" x14ac:dyDescent="0.15">
      <c r="A21" s="224" t="s">
        <v>264</v>
      </c>
      <c r="B21" s="224"/>
      <c r="C21" s="235" t="s">
        <v>265</v>
      </c>
      <c r="D21" s="235"/>
      <c r="E21" s="140"/>
    </row>
    <row r="22" spans="1:5" ht="20.25" customHeight="1" x14ac:dyDescent="0.15">
      <c r="A22" s="224" t="s">
        <v>266</v>
      </c>
      <c r="B22" s="224"/>
      <c r="C22" s="235" t="s">
        <v>267</v>
      </c>
      <c r="D22" s="235"/>
      <c r="E22" s="140"/>
    </row>
    <row r="23" spans="1:5" ht="17.25" customHeight="1" x14ac:dyDescent="0.15">
      <c r="A23" s="224" t="s">
        <v>268</v>
      </c>
      <c r="B23" s="224"/>
      <c r="C23" s="235" t="s">
        <v>269</v>
      </c>
      <c r="D23" s="235"/>
      <c r="E23" s="140"/>
    </row>
    <row r="24" spans="1:5" ht="17.25" customHeight="1" x14ac:dyDescent="0.15">
      <c r="A24" s="224" t="s">
        <v>270</v>
      </c>
      <c r="B24" s="224"/>
      <c r="C24" s="235" t="s">
        <v>271</v>
      </c>
      <c r="D24" s="235"/>
      <c r="E24" s="172"/>
    </row>
    <row r="25" spans="1:5" ht="17.25" customHeight="1" x14ac:dyDescent="0.15">
      <c r="A25" s="224" t="s">
        <v>272</v>
      </c>
      <c r="B25" s="224"/>
      <c r="C25" s="235" t="s">
        <v>273</v>
      </c>
      <c r="D25" s="235"/>
      <c r="E25" s="172"/>
    </row>
    <row r="26" spans="1:5" ht="21.75" customHeight="1" x14ac:dyDescent="0.15">
      <c r="A26" s="224" t="s">
        <v>274</v>
      </c>
      <c r="B26" s="224"/>
      <c r="C26" s="235" t="s">
        <v>275</v>
      </c>
      <c r="D26" s="235"/>
      <c r="E26" s="172"/>
    </row>
    <row r="27" spans="1:5" ht="17.25" customHeight="1" x14ac:dyDescent="0.15">
      <c r="A27" s="224" t="s">
        <v>276</v>
      </c>
      <c r="B27" s="224"/>
      <c r="C27" s="235" t="s">
        <v>277</v>
      </c>
      <c r="D27" s="235"/>
      <c r="E27" s="172"/>
    </row>
    <row r="28" spans="1:5" ht="15" customHeight="1" x14ac:dyDescent="0.15">
      <c r="A28" s="236" t="s">
        <v>278</v>
      </c>
      <c r="B28" s="236"/>
      <c r="C28" s="236"/>
      <c r="D28" s="236"/>
      <c r="E28" s="140"/>
    </row>
    <row r="29" spans="1:5" ht="15" customHeight="1" x14ac:dyDescent="0.15">
      <c r="A29" s="143" t="s">
        <v>234</v>
      </c>
      <c r="B29" s="143"/>
      <c r="C29" s="237" t="s">
        <v>279</v>
      </c>
      <c r="D29" s="237"/>
      <c r="E29" s="140"/>
    </row>
    <row r="30" spans="1:5" ht="15" customHeight="1" x14ac:dyDescent="0.15">
      <c r="A30" s="144" t="s">
        <v>280</v>
      </c>
      <c r="B30" s="145"/>
      <c r="C30" s="224" t="s">
        <v>281</v>
      </c>
      <c r="D30" s="224"/>
      <c r="E30" s="140"/>
    </row>
    <row r="31" spans="1:5" ht="22" customHeight="1" x14ac:dyDescent="0.15">
      <c r="A31" s="144" t="s">
        <v>282</v>
      </c>
      <c r="B31" s="145"/>
      <c r="C31" s="224" t="s">
        <v>283</v>
      </c>
      <c r="D31" s="224"/>
      <c r="E31" s="140"/>
    </row>
    <row r="32" spans="1:5" ht="15" customHeight="1" x14ac:dyDescent="0.15">
      <c r="A32" s="179" t="s">
        <v>284</v>
      </c>
      <c r="B32" s="146"/>
      <c r="C32" s="224" t="s">
        <v>285</v>
      </c>
      <c r="D32" s="224"/>
      <c r="E32" s="140"/>
    </row>
    <row r="33" spans="1:5" ht="29.25" customHeight="1" x14ac:dyDescent="0.15">
      <c r="A33" s="179" t="s">
        <v>286</v>
      </c>
      <c r="B33" s="144"/>
      <c r="C33" s="224" t="s">
        <v>287</v>
      </c>
      <c r="D33" s="224"/>
      <c r="E33" s="140"/>
    </row>
    <row r="34" spans="1:5" ht="15" customHeight="1" x14ac:dyDescent="0.15">
      <c r="A34" s="179" t="s">
        <v>288</v>
      </c>
      <c r="B34" s="144"/>
      <c r="C34" s="224" t="s">
        <v>289</v>
      </c>
      <c r="D34" s="224"/>
      <c r="E34" s="140"/>
    </row>
    <row r="35" spans="1:5" ht="15" customHeight="1" x14ac:dyDescent="0.15">
      <c r="A35" s="179" t="s">
        <v>290</v>
      </c>
      <c r="B35" s="144"/>
      <c r="C35" s="224" t="s">
        <v>291</v>
      </c>
      <c r="D35" s="224"/>
      <c r="E35" s="140"/>
    </row>
    <row r="36" spans="1:5" ht="29.25" customHeight="1" x14ac:dyDescent="0.15">
      <c r="A36" s="144" t="s">
        <v>292</v>
      </c>
      <c r="B36" s="145"/>
      <c r="C36" s="224" t="s">
        <v>293</v>
      </c>
      <c r="D36" s="224"/>
      <c r="E36" s="140"/>
    </row>
    <row r="37" spans="1:5" ht="23.25" customHeight="1" x14ac:dyDescent="0.15">
      <c r="A37" s="179" t="s">
        <v>294</v>
      </c>
      <c r="B37" s="144"/>
      <c r="C37" s="224" t="s">
        <v>295</v>
      </c>
      <c r="D37" s="224"/>
      <c r="E37" s="140"/>
    </row>
    <row r="38" spans="1:5" ht="14.25" customHeight="1" x14ac:dyDescent="0.15">
      <c r="A38" s="144" t="s">
        <v>296</v>
      </c>
      <c r="B38" s="144"/>
      <c r="C38" s="224" t="s">
        <v>297</v>
      </c>
      <c r="D38" s="224"/>
      <c r="E38" s="140"/>
    </row>
    <row r="39" spans="1:5" ht="39.75" customHeight="1" x14ac:dyDescent="0.15">
      <c r="A39" s="144" t="s">
        <v>298</v>
      </c>
      <c r="B39" s="144"/>
      <c r="C39" s="224" t="s">
        <v>299</v>
      </c>
      <c r="D39" s="224"/>
      <c r="E39" s="140"/>
    </row>
    <row r="40" spans="1:5" ht="15" customHeight="1" x14ac:dyDescent="0.15">
      <c r="A40" s="144" t="s">
        <v>300</v>
      </c>
      <c r="B40" s="144"/>
      <c r="C40" s="224" t="s">
        <v>301</v>
      </c>
      <c r="D40" s="224"/>
      <c r="E40" s="140"/>
    </row>
    <row r="41" spans="1:5" ht="21" customHeight="1" x14ac:dyDescent="0.15">
      <c r="A41" s="144" t="s">
        <v>302</v>
      </c>
      <c r="B41" s="144"/>
      <c r="C41" s="224" t="s">
        <v>303</v>
      </c>
      <c r="D41" s="224"/>
      <c r="E41" s="140"/>
    </row>
    <row r="42" spans="1:5" ht="15" customHeight="1" x14ac:dyDescent="0.15">
      <c r="A42" s="231" t="s">
        <v>304</v>
      </c>
      <c r="B42" s="231"/>
      <c r="C42" s="231"/>
      <c r="D42" s="231"/>
      <c r="E42" s="140"/>
    </row>
    <row r="43" spans="1:5" s="149" customFormat="1" ht="27.75" customHeight="1" x14ac:dyDescent="0.15">
      <c r="A43" s="147" t="s">
        <v>234</v>
      </c>
      <c r="B43" s="148" t="s">
        <v>305</v>
      </c>
      <c r="C43" s="232" t="s">
        <v>235</v>
      </c>
      <c r="D43" s="232"/>
      <c r="E43" s="141"/>
    </row>
    <row r="44" spans="1:5" ht="30" customHeight="1" x14ac:dyDescent="0.15">
      <c r="A44" s="225" t="s">
        <v>306</v>
      </c>
      <c r="B44" s="140" t="s">
        <v>307</v>
      </c>
      <c r="C44" s="233" t="s">
        <v>308</v>
      </c>
      <c r="D44" s="233"/>
      <c r="E44" s="140"/>
    </row>
    <row r="45" spans="1:5" ht="15" customHeight="1" x14ac:dyDescent="0.15">
      <c r="A45" s="220"/>
      <c r="B45" s="140"/>
      <c r="C45" s="173" t="s">
        <v>309</v>
      </c>
      <c r="D45" s="173" t="s">
        <v>310</v>
      </c>
      <c r="E45" s="140"/>
    </row>
    <row r="46" spans="1:5" ht="15" customHeight="1" x14ac:dyDescent="0.15">
      <c r="A46" s="220"/>
      <c r="B46" s="140"/>
      <c r="C46" s="173" t="s">
        <v>311</v>
      </c>
      <c r="D46" s="173" t="s">
        <v>312</v>
      </c>
      <c r="E46" s="140"/>
    </row>
    <row r="47" spans="1:5" ht="15" customHeight="1" x14ac:dyDescent="0.15">
      <c r="A47" s="220"/>
      <c r="B47" s="140"/>
      <c r="C47" s="173" t="s">
        <v>313</v>
      </c>
      <c r="D47" s="173" t="s">
        <v>314</v>
      </c>
      <c r="E47" s="140"/>
    </row>
    <row r="48" spans="1:5" ht="15" customHeight="1" x14ac:dyDescent="0.15">
      <c r="A48" s="220"/>
      <c r="B48" s="140"/>
      <c r="C48" s="173" t="s">
        <v>315</v>
      </c>
      <c r="D48" s="173" t="s">
        <v>316</v>
      </c>
      <c r="E48" s="140"/>
    </row>
    <row r="49" spans="1:8" ht="15" customHeight="1" x14ac:dyDescent="0.15">
      <c r="A49" s="220"/>
      <c r="B49" s="140"/>
      <c r="C49" s="173" t="s">
        <v>317</v>
      </c>
      <c r="D49" s="173" t="s">
        <v>318</v>
      </c>
      <c r="E49" s="140"/>
    </row>
    <row r="50" spans="1:8" ht="15" customHeight="1" x14ac:dyDescent="0.15">
      <c r="A50" s="223"/>
      <c r="B50" s="150"/>
      <c r="C50" s="173" t="s">
        <v>319</v>
      </c>
      <c r="D50" s="173" t="s">
        <v>320</v>
      </c>
      <c r="E50" s="140"/>
    </row>
    <row r="51" spans="1:8" ht="15" customHeight="1" x14ac:dyDescent="0.15">
      <c r="A51" s="7" t="s">
        <v>392</v>
      </c>
      <c r="B51" s="140" t="s">
        <v>393</v>
      </c>
      <c r="C51" s="234" t="s">
        <v>395</v>
      </c>
      <c r="D51" s="234"/>
      <c r="E51" s="140"/>
    </row>
    <row r="52" spans="1:8" ht="15" customHeight="1" x14ac:dyDescent="0.15">
      <c r="A52" s="7"/>
      <c r="B52" s="140"/>
      <c r="C52" s="173" t="s">
        <v>309</v>
      </c>
      <c r="D52" s="200" t="s">
        <v>396</v>
      </c>
      <c r="E52" s="140"/>
    </row>
    <row r="53" spans="1:8" ht="15" customHeight="1" x14ac:dyDescent="0.15">
      <c r="A53" s="7"/>
      <c r="B53" s="140"/>
      <c r="C53" s="173" t="s">
        <v>311</v>
      </c>
      <c r="D53" s="201" t="s">
        <v>397</v>
      </c>
      <c r="E53" s="140"/>
    </row>
    <row r="54" spans="1:8" ht="15" customHeight="1" x14ac:dyDescent="0.15">
      <c r="A54" s="7"/>
      <c r="B54" s="140"/>
      <c r="C54" s="173" t="s">
        <v>313</v>
      </c>
      <c r="D54" s="202" t="s">
        <v>398</v>
      </c>
      <c r="E54" s="140"/>
    </row>
    <row r="55" spans="1:8" ht="15" customHeight="1" x14ac:dyDescent="0.15">
      <c r="A55" s="7"/>
      <c r="B55" s="140"/>
      <c r="C55" s="173" t="s">
        <v>394</v>
      </c>
      <c r="D55" s="203" t="s">
        <v>399</v>
      </c>
      <c r="E55" s="140"/>
    </row>
    <row r="56" spans="1:8" ht="24" customHeight="1" x14ac:dyDescent="0.15">
      <c r="A56" s="175" t="s">
        <v>400</v>
      </c>
      <c r="B56" s="204" t="s">
        <v>393</v>
      </c>
      <c r="C56" s="223" t="s">
        <v>401</v>
      </c>
      <c r="D56" s="223"/>
      <c r="E56" s="140"/>
    </row>
    <row r="57" spans="1:8" ht="15" customHeight="1" x14ac:dyDescent="0.15">
      <c r="A57" s="175" t="s">
        <v>402</v>
      </c>
      <c r="B57" s="204" t="s">
        <v>403</v>
      </c>
      <c r="C57" s="224" t="s">
        <v>404</v>
      </c>
      <c r="D57" s="224"/>
      <c r="E57" s="140"/>
    </row>
    <row r="58" spans="1:8" ht="15" customHeight="1" x14ac:dyDescent="0.15">
      <c r="A58" s="7"/>
      <c r="B58" s="140"/>
      <c r="C58" s="173" t="s">
        <v>309</v>
      </c>
      <c r="D58" s="173" t="s">
        <v>405</v>
      </c>
      <c r="E58" s="140"/>
    </row>
    <row r="59" spans="1:8" ht="15" customHeight="1" x14ac:dyDescent="0.15">
      <c r="A59" s="7"/>
      <c r="B59" s="140"/>
      <c r="C59" s="173" t="s">
        <v>311</v>
      </c>
      <c r="D59" s="173" t="s">
        <v>406</v>
      </c>
      <c r="E59" s="140"/>
    </row>
    <row r="60" spans="1:8" ht="15" customHeight="1" x14ac:dyDescent="0.15">
      <c r="A60" s="7"/>
      <c r="B60" s="140"/>
      <c r="C60" s="173" t="s">
        <v>313</v>
      </c>
      <c r="D60" s="173" t="s">
        <v>407</v>
      </c>
      <c r="E60" s="140"/>
      <c r="F60" s="187"/>
      <c r="G60" s="187"/>
      <c r="H60" s="187"/>
    </row>
    <row r="61" spans="1:8" ht="15" customHeight="1" x14ac:dyDescent="0.15">
      <c r="A61" s="7"/>
      <c r="B61" s="140"/>
      <c r="C61" s="173" t="s">
        <v>394</v>
      </c>
      <c r="D61" s="173" t="s">
        <v>408</v>
      </c>
      <c r="E61" s="140"/>
    </row>
    <row r="62" spans="1:8" ht="15" customHeight="1" x14ac:dyDescent="0.15">
      <c r="A62" s="7"/>
      <c r="B62" s="140"/>
      <c r="C62" s="173" t="s">
        <v>317</v>
      </c>
      <c r="D62" s="173" t="s">
        <v>409</v>
      </c>
      <c r="E62" s="140"/>
    </row>
    <row r="63" spans="1:8" ht="34" customHeight="1" x14ac:dyDescent="0.15">
      <c r="A63" s="175" t="s">
        <v>410</v>
      </c>
      <c r="B63" s="204" t="s">
        <v>403</v>
      </c>
      <c r="C63" s="224" t="s">
        <v>411</v>
      </c>
      <c r="D63" s="224"/>
      <c r="E63" s="140"/>
    </row>
    <row r="64" spans="1:8" ht="15" customHeight="1" x14ac:dyDescent="0.15">
      <c r="A64" s="7"/>
      <c r="B64" s="140"/>
      <c r="C64" s="173" t="s">
        <v>309</v>
      </c>
      <c r="D64" s="173" t="s">
        <v>412</v>
      </c>
      <c r="E64" s="140"/>
    </row>
    <row r="65" spans="1:5" ht="15" customHeight="1" x14ac:dyDescent="0.15">
      <c r="A65" s="7"/>
      <c r="B65" s="140"/>
      <c r="C65" s="173" t="s">
        <v>311</v>
      </c>
      <c r="D65" s="173" t="s">
        <v>413</v>
      </c>
      <c r="E65" s="140"/>
    </row>
    <row r="66" spans="1:5" ht="15" customHeight="1" x14ac:dyDescent="0.15">
      <c r="A66" s="7"/>
      <c r="B66" s="140"/>
      <c r="C66" s="173" t="s">
        <v>313</v>
      </c>
      <c r="D66" s="173" t="s">
        <v>414</v>
      </c>
      <c r="E66" s="140"/>
    </row>
    <row r="67" spans="1:5" ht="15" customHeight="1" x14ac:dyDescent="0.15">
      <c r="A67" s="7"/>
      <c r="B67" s="140"/>
      <c r="C67" s="173" t="s">
        <v>315</v>
      </c>
      <c r="D67" s="173" t="s">
        <v>415</v>
      </c>
      <c r="E67" s="140"/>
    </row>
    <row r="68" spans="1:5" ht="15" customHeight="1" x14ac:dyDescent="0.15">
      <c r="A68" s="7"/>
      <c r="B68" s="140"/>
      <c r="C68" s="173" t="s">
        <v>317</v>
      </c>
      <c r="D68" s="173" t="s">
        <v>416</v>
      </c>
      <c r="E68" s="140"/>
    </row>
    <row r="69" spans="1:5" ht="15" customHeight="1" x14ac:dyDescent="0.15">
      <c r="A69" s="7"/>
      <c r="B69" s="140"/>
      <c r="C69" s="173" t="s">
        <v>319</v>
      </c>
      <c r="D69" s="173" t="s">
        <v>417</v>
      </c>
      <c r="E69" s="140"/>
    </row>
    <row r="70" spans="1:5" ht="25" customHeight="1" x14ac:dyDescent="0.15">
      <c r="A70" s="222" t="s">
        <v>321</v>
      </c>
      <c r="B70" s="222" t="s">
        <v>322</v>
      </c>
      <c r="C70" s="224" t="s">
        <v>323</v>
      </c>
      <c r="D70" s="224"/>
      <c r="E70" s="140"/>
    </row>
    <row r="71" spans="1:5" ht="14.25" customHeight="1" x14ac:dyDescent="0.15">
      <c r="A71" s="220"/>
      <c r="B71" s="220"/>
      <c r="C71" s="173" t="s">
        <v>309</v>
      </c>
      <c r="D71" s="173" t="s">
        <v>324</v>
      </c>
      <c r="E71" s="140"/>
    </row>
    <row r="72" spans="1:5" ht="12" customHeight="1" x14ac:dyDescent="0.15">
      <c r="A72" s="220"/>
      <c r="B72" s="220"/>
      <c r="C72" s="173" t="s">
        <v>311</v>
      </c>
      <c r="D72" s="173" t="s">
        <v>325</v>
      </c>
      <c r="E72" s="140"/>
    </row>
    <row r="73" spans="1:5" ht="13" customHeight="1" x14ac:dyDescent="0.15">
      <c r="A73" s="220"/>
      <c r="B73" s="220"/>
      <c r="C73" s="173" t="s">
        <v>313</v>
      </c>
      <c r="D73" s="173" t="s">
        <v>326</v>
      </c>
      <c r="E73" s="140"/>
    </row>
    <row r="74" spans="1:5" ht="13" customHeight="1" x14ac:dyDescent="0.15">
      <c r="A74" s="220"/>
      <c r="B74" s="220"/>
      <c r="C74" s="173" t="s">
        <v>315</v>
      </c>
      <c r="D74" s="173" t="s">
        <v>327</v>
      </c>
      <c r="E74" s="140"/>
    </row>
    <row r="75" spans="1:5" ht="13" customHeight="1" x14ac:dyDescent="0.15">
      <c r="A75" s="220"/>
      <c r="B75" s="220"/>
      <c r="C75" s="173" t="s">
        <v>317</v>
      </c>
      <c r="D75" s="173" t="s">
        <v>328</v>
      </c>
      <c r="E75" s="140"/>
    </row>
    <row r="76" spans="1:5" ht="13" customHeight="1" x14ac:dyDescent="0.15">
      <c r="A76" s="220"/>
      <c r="B76" s="220"/>
      <c r="C76" s="173" t="s">
        <v>319</v>
      </c>
      <c r="D76" s="173" t="s">
        <v>329</v>
      </c>
      <c r="E76" s="140"/>
    </row>
    <row r="77" spans="1:5" ht="13" customHeight="1" x14ac:dyDescent="0.15">
      <c r="A77" s="220"/>
      <c r="B77" s="220"/>
      <c r="C77" s="173" t="s">
        <v>330</v>
      </c>
      <c r="D77" s="173" t="s">
        <v>331</v>
      </c>
      <c r="E77" s="140"/>
    </row>
    <row r="78" spans="1:5" ht="13" customHeight="1" x14ac:dyDescent="0.15">
      <c r="A78" s="223"/>
      <c r="B78" s="223"/>
      <c r="C78" s="173" t="s">
        <v>332</v>
      </c>
      <c r="D78" s="173" t="s">
        <v>333</v>
      </c>
      <c r="E78" s="140"/>
    </row>
    <row r="79" spans="1:5" ht="13" customHeight="1" x14ac:dyDescent="0.15">
      <c r="A79" s="222" t="s">
        <v>334</v>
      </c>
      <c r="B79" s="222" t="s">
        <v>335</v>
      </c>
      <c r="C79" s="224" t="s">
        <v>336</v>
      </c>
      <c r="D79" s="224"/>
      <c r="E79" s="140"/>
    </row>
    <row r="80" spans="1:5" ht="15" customHeight="1" x14ac:dyDescent="0.15">
      <c r="A80" s="220"/>
      <c r="B80" s="220"/>
      <c r="C80" s="173" t="s">
        <v>309</v>
      </c>
      <c r="D80" s="173" t="s">
        <v>337</v>
      </c>
      <c r="E80" s="140"/>
    </row>
    <row r="81" spans="1:7" ht="13" customHeight="1" x14ac:dyDescent="0.15">
      <c r="A81" s="220"/>
      <c r="B81" s="220"/>
      <c r="C81" s="173" t="s">
        <v>311</v>
      </c>
      <c r="D81" s="173" t="s">
        <v>338</v>
      </c>
      <c r="E81" s="140"/>
    </row>
    <row r="82" spans="1:7" ht="27.75" customHeight="1" x14ac:dyDescent="0.15">
      <c r="A82" s="220"/>
      <c r="B82" s="220"/>
      <c r="C82" s="173" t="s">
        <v>313</v>
      </c>
      <c r="D82" s="173" t="s">
        <v>339</v>
      </c>
      <c r="E82" s="140"/>
    </row>
    <row r="83" spans="1:7" ht="15" customHeight="1" x14ac:dyDescent="0.15">
      <c r="A83" s="223"/>
      <c r="B83" s="223"/>
      <c r="C83" s="173" t="s">
        <v>315</v>
      </c>
      <c r="D83" s="173" t="s">
        <v>340</v>
      </c>
      <c r="E83" s="140"/>
    </row>
    <row r="84" spans="1:7" ht="37" customHeight="1" x14ac:dyDescent="0.15">
      <c r="A84" s="7" t="s">
        <v>418</v>
      </c>
      <c r="B84" s="7" t="s">
        <v>419</v>
      </c>
      <c r="C84" s="224" t="s">
        <v>420</v>
      </c>
      <c r="D84" s="224"/>
      <c r="E84" s="140"/>
    </row>
    <row r="85" spans="1:7" ht="15" customHeight="1" x14ac:dyDescent="0.15">
      <c r="A85" s="7"/>
      <c r="B85" s="7"/>
      <c r="C85" s="224" t="s">
        <v>421</v>
      </c>
      <c r="D85" s="224"/>
      <c r="E85" s="140"/>
    </row>
    <row r="86" spans="1:7" ht="15" customHeight="1" x14ac:dyDescent="0.15">
      <c r="A86" s="7"/>
      <c r="B86" s="7"/>
      <c r="C86" s="175" t="s">
        <v>309</v>
      </c>
      <c r="D86" s="175" t="s">
        <v>422</v>
      </c>
      <c r="E86" s="140"/>
      <c r="F86" s="187"/>
      <c r="G86" s="187"/>
    </row>
    <row r="87" spans="1:7" ht="15" customHeight="1" x14ac:dyDescent="0.15">
      <c r="A87" s="7"/>
      <c r="B87" s="7"/>
      <c r="C87" s="175" t="s">
        <v>311</v>
      </c>
      <c r="D87" s="175" t="s">
        <v>423</v>
      </c>
      <c r="E87" s="140"/>
    </row>
    <row r="88" spans="1:7" ht="15" customHeight="1" x14ac:dyDescent="0.15">
      <c r="A88" s="7"/>
      <c r="B88" s="7"/>
      <c r="C88" s="175" t="s">
        <v>313</v>
      </c>
      <c r="D88" s="175" t="s">
        <v>424</v>
      </c>
      <c r="E88" s="140"/>
    </row>
    <row r="89" spans="1:7" ht="15" customHeight="1" x14ac:dyDescent="0.15">
      <c r="A89" s="7"/>
      <c r="B89" s="7"/>
      <c r="C89" s="175" t="s">
        <v>315</v>
      </c>
      <c r="D89" s="175" t="s">
        <v>425</v>
      </c>
      <c r="E89" s="140"/>
    </row>
    <row r="90" spans="1:7" ht="15" customHeight="1" x14ac:dyDescent="0.15">
      <c r="A90" s="7"/>
      <c r="B90" s="7"/>
      <c r="C90" s="175" t="s">
        <v>317</v>
      </c>
      <c r="D90" s="175" t="s">
        <v>426</v>
      </c>
      <c r="E90" s="140"/>
    </row>
    <row r="91" spans="1:7" ht="15" customHeight="1" x14ac:dyDescent="0.15">
      <c r="A91" s="7"/>
      <c r="B91" s="7"/>
      <c r="C91" s="175" t="s">
        <v>319</v>
      </c>
      <c r="D91" s="175" t="s">
        <v>427</v>
      </c>
      <c r="E91" s="140"/>
    </row>
    <row r="92" spans="1:7" ht="13" customHeight="1" x14ac:dyDescent="0.15">
      <c r="A92" s="222" t="s">
        <v>341</v>
      </c>
      <c r="B92" s="222" t="s">
        <v>342</v>
      </c>
      <c r="C92" s="224" t="s">
        <v>343</v>
      </c>
      <c r="D92" s="224"/>
      <c r="E92" s="140"/>
    </row>
    <row r="93" spans="1:7" ht="13" customHeight="1" x14ac:dyDescent="0.15">
      <c r="A93" s="220"/>
      <c r="B93" s="220"/>
      <c r="C93" s="173" t="s">
        <v>309</v>
      </c>
      <c r="D93" s="173" t="s">
        <v>344</v>
      </c>
      <c r="E93" s="140"/>
    </row>
    <row r="94" spans="1:7" ht="13" customHeight="1" x14ac:dyDescent="0.15">
      <c r="A94" s="220"/>
      <c r="B94" s="220"/>
      <c r="C94" s="173" t="s">
        <v>311</v>
      </c>
      <c r="D94" s="173" t="s">
        <v>345</v>
      </c>
      <c r="E94" s="140"/>
    </row>
    <row r="95" spans="1:7" ht="13" customHeight="1" x14ac:dyDescent="0.15">
      <c r="A95" s="220"/>
      <c r="B95" s="220"/>
      <c r="C95" s="173" t="s">
        <v>313</v>
      </c>
      <c r="D95" s="173" t="s">
        <v>346</v>
      </c>
      <c r="E95" s="140"/>
    </row>
    <row r="96" spans="1:7" ht="13" customHeight="1" x14ac:dyDescent="0.15">
      <c r="A96" s="220"/>
      <c r="B96" s="220"/>
      <c r="C96" s="173" t="s">
        <v>315</v>
      </c>
      <c r="D96" s="173" t="s">
        <v>347</v>
      </c>
      <c r="E96" s="140"/>
    </row>
    <row r="97" spans="1:5" ht="13" customHeight="1" x14ac:dyDescent="0.15">
      <c r="A97" s="223"/>
      <c r="B97" s="223"/>
      <c r="C97" s="173" t="s">
        <v>317</v>
      </c>
      <c r="D97" s="173" t="s">
        <v>348</v>
      </c>
      <c r="E97" s="140"/>
    </row>
    <row r="98" spans="1:5" ht="33" customHeight="1" x14ac:dyDescent="0.15">
      <c r="A98" s="176" t="s">
        <v>349</v>
      </c>
      <c r="B98" s="177" t="s">
        <v>350</v>
      </c>
      <c r="C98" s="224" t="s">
        <v>351</v>
      </c>
      <c r="D98" s="224"/>
      <c r="E98" s="140"/>
    </row>
    <row r="99" spans="1:5" ht="14.25" customHeight="1" x14ac:dyDescent="0.15">
      <c r="A99" s="222" t="s">
        <v>352</v>
      </c>
      <c r="B99" s="6" t="s">
        <v>353</v>
      </c>
      <c r="C99" s="224" t="s">
        <v>354</v>
      </c>
      <c r="D99" s="224"/>
      <c r="E99" s="140"/>
    </row>
    <row r="100" spans="1:5" ht="24.75" customHeight="1" x14ac:dyDescent="0.15">
      <c r="A100" s="220"/>
      <c r="B100" s="140"/>
      <c r="C100" s="175" t="s">
        <v>309</v>
      </c>
      <c r="D100" s="175" t="s">
        <v>355</v>
      </c>
      <c r="E100" s="140"/>
    </row>
    <row r="101" spans="1:5" ht="15" customHeight="1" x14ac:dyDescent="0.15">
      <c r="A101" s="220"/>
      <c r="B101" s="140"/>
      <c r="C101" s="175" t="s">
        <v>311</v>
      </c>
      <c r="D101" s="175" t="s">
        <v>356</v>
      </c>
      <c r="E101" s="140"/>
    </row>
    <row r="102" spans="1:5" ht="24" customHeight="1" x14ac:dyDescent="0.15">
      <c r="A102" s="220"/>
      <c r="B102" s="140"/>
      <c r="C102" s="175" t="s">
        <v>313</v>
      </c>
      <c r="D102" s="175" t="s">
        <v>357</v>
      </c>
      <c r="E102" s="140"/>
    </row>
    <row r="103" spans="1:5" ht="13.5" customHeight="1" x14ac:dyDescent="0.15">
      <c r="A103" s="220"/>
      <c r="B103" s="140"/>
      <c r="C103" s="175" t="s">
        <v>315</v>
      </c>
      <c r="D103" s="175" t="s">
        <v>358</v>
      </c>
      <c r="E103" s="140"/>
    </row>
    <row r="104" spans="1:5" ht="14.25" customHeight="1" x14ac:dyDescent="0.15">
      <c r="A104" s="220"/>
      <c r="B104" s="140"/>
      <c r="C104" s="175" t="s">
        <v>317</v>
      </c>
      <c r="D104" s="175" t="s">
        <v>359</v>
      </c>
      <c r="E104" s="140"/>
    </row>
    <row r="105" spans="1:5" ht="13.5" customHeight="1" x14ac:dyDescent="0.15">
      <c r="A105" s="220"/>
      <c r="B105" s="140"/>
      <c r="C105" s="175" t="s">
        <v>319</v>
      </c>
      <c r="D105" s="175" t="s">
        <v>360</v>
      </c>
      <c r="E105" s="140"/>
    </row>
    <row r="106" spans="1:5" ht="15" customHeight="1" x14ac:dyDescent="0.15">
      <c r="A106" s="220"/>
      <c r="B106" s="140"/>
      <c r="C106" s="175" t="s">
        <v>330</v>
      </c>
      <c r="D106" s="175" t="s">
        <v>361</v>
      </c>
      <c r="E106" s="140"/>
    </row>
    <row r="107" spans="1:5" ht="26.25" customHeight="1" x14ac:dyDescent="0.15">
      <c r="A107" s="220"/>
      <c r="B107" s="140"/>
      <c r="C107" s="175" t="s">
        <v>332</v>
      </c>
      <c r="D107" s="175" t="s">
        <v>362</v>
      </c>
      <c r="E107" s="140"/>
    </row>
    <row r="108" spans="1:5" ht="15" customHeight="1" x14ac:dyDescent="0.15">
      <c r="A108" s="223"/>
      <c r="B108" s="150"/>
      <c r="C108" s="175" t="s">
        <v>363</v>
      </c>
      <c r="D108" s="175" t="s">
        <v>364</v>
      </c>
      <c r="E108" s="140"/>
    </row>
    <row r="109" spans="1:5" ht="14.25" customHeight="1" x14ac:dyDescent="0.15">
      <c r="A109" s="222" t="s">
        <v>365</v>
      </c>
      <c r="B109" s="178" t="s">
        <v>353</v>
      </c>
      <c r="C109" s="224" t="s">
        <v>366</v>
      </c>
      <c r="D109" s="224"/>
      <c r="E109" s="140"/>
    </row>
    <row r="110" spans="1:5" ht="14.25" customHeight="1" x14ac:dyDescent="0.15">
      <c r="A110" s="220"/>
      <c r="B110" s="6"/>
      <c r="C110" s="175" t="s">
        <v>309</v>
      </c>
      <c r="D110" s="175" t="s">
        <v>367</v>
      </c>
      <c r="E110" s="140"/>
    </row>
    <row r="111" spans="1:5" ht="14.25" customHeight="1" x14ac:dyDescent="0.15">
      <c r="A111" s="220"/>
      <c r="B111" s="6"/>
      <c r="C111" s="175" t="s">
        <v>311</v>
      </c>
      <c r="D111" s="175" t="s">
        <v>368</v>
      </c>
      <c r="E111" s="140"/>
    </row>
    <row r="112" spans="1:5" ht="14.25" customHeight="1" x14ac:dyDescent="0.15">
      <c r="A112" s="220"/>
      <c r="B112" s="6"/>
      <c r="C112" s="175" t="s">
        <v>313</v>
      </c>
      <c r="D112" s="175" t="s">
        <v>369</v>
      </c>
      <c r="E112" s="140"/>
    </row>
    <row r="113" spans="1:5" ht="14.25" customHeight="1" x14ac:dyDescent="0.15">
      <c r="A113" s="220"/>
      <c r="B113" s="6"/>
      <c r="C113" s="175" t="s">
        <v>315</v>
      </c>
      <c r="D113" s="175" t="s">
        <v>370</v>
      </c>
      <c r="E113" s="140"/>
    </row>
    <row r="114" spans="1:5" ht="14.25" customHeight="1" x14ac:dyDescent="0.15">
      <c r="A114" s="220"/>
      <c r="B114" s="6"/>
      <c r="C114" s="175" t="s">
        <v>317</v>
      </c>
      <c r="D114" s="175" t="s">
        <v>371</v>
      </c>
      <c r="E114" s="140"/>
    </row>
    <row r="115" spans="1:5" ht="14.25" customHeight="1" x14ac:dyDescent="0.15">
      <c r="A115" s="223"/>
      <c r="B115" s="177"/>
      <c r="C115" s="175" t="s">
        <v>319</v>
      </c>
      <c r="D115" s="175" t="s">
        <v>372</v>
      </c>
      <c r="E115" s="140"/>
    </row>
    <row r="116" spans="1:5" ht="27" customHeight="1" x14ac:dyDescent="0.15">
      <c r="A116" s="222" t="s">
        <v>373</v>
      </c>
      <c r="B116" s="7" t="s">
        <v>374</v>
      </c>
      <c r="C116" s="224" t="s">
        <v>375</v>
      </c>
      <c r="D116" s="224"/>
      <c r="E116" s="140"/>
    </row>
    <row r="117" spans="1:5" ht="13" customHeight="1" x14ac:dyDescent="0.15">
      <c r="A117" s="220"/>
      <c r="B117" s="140"/>
      <c r="C117" s="173" t="s">
        <v>309</v>
      </c>
      <c r="D117" s="173" t="s">
        <v>376</v>
      </c>
      <c r="E117" s="140"/>
    </row>
    <row r="118" spans="1:5" ht="13" customHeight="1" x14ac:dyDescent="0.15">
      <c r="A118" s="220"/>
      <c r="B118" s="140"/>
      <c r="C118" s="173" t="s">
        <v>311</v>
      </c>
      <c r="D118" s="173" t="s">
        <v>377</v>
      </c>
      <c r="E118" s="140"/>
    </row>
    <row r="119" spans="1:5" ht="13" customHeight="1" x14ac:dyDescent="0.15">
      <c r="A119" s="220"/>
      <c r="B119" s="140"/>
      <c r="C119" s="173" t="s">
        <v>313</v>
      </c>
      <c r="D119" s="173" t="s">
        <v>378</v>
      </c>
      <c r="E119" s="140"/>
    </row>
    <row r="120" spans="1:5" ht="13" customHeight="1" x14ac:dyDescent="0.15">
      <c r="A120" s="223"/>
      <c r="B120" s="150"/>
      <c r="C120" s="145" t="s">
        <v>315</v>
      </c>
      <c r="D120" s="145" t="s">
        <v>379</v>
      </c>
      <c r="E120" s="140"/>
    </row>
    <row r="121" spans="1:5" ht="15.75" customHeight="1" x14ac:dyDescent="0.15">
      <c r="A121" s="174" t="s">
        <v>380</v>
      </c>
      <c r="B121" s="150" t="s">
        <v>381</v>
      </c>
      <c r="C121" s="224" t="s">
        <v>382</v>
      </c>
      <c r="D121" s="224"/>
      <c r="E121" s="172"/>
    </row>
    <row r="122" spans="1:5" ht="42" customHeight="1" x14ac:dyDescent="0.15">
      <c r="A122" s="174" t="s">
        <v>438</v>
      </c>
      <c r="B122" s="150" t="s">
        <v>381</v>
      </c>
      <c r="C122" s="224" t="s">
        <v>439</v>
      </c>
      <c r="D122" s="224"/>
      <c r="E122" s="172"/>
    </row>
    <row r="123" spans="1:5" ht="86" customHeight="1" x14ac:dyDescent="0.15">
      <c r="A123" s="174" t="s">
        <v>436</v>
      </c>
      <c r="B123" s="150" t="s">
        <v>381</v>
      </c>
      <c r="C123" s="224" t="s">
        <v>437</v>
      </c>
      <c r="D123" s="224"/>
      <c r="E123" s="172"/>
    </row>
    <row r="124" spans="1:5" ht="50" customHeight="1" x14ac:dyDescent="0.15">
      <c r="A124" s="174" t="s">
        <v>434</v>
      </c>
      <c r="B124" s="150" t="s">
        <v>381</v>
      </c>
      <c r="C124" s="224" t="s">
        <v>435</v>
      </c>
      <c r="D124" s="224"/>
      <c r="E124" s="172"/>
    </row>
    <row r="125" spans="1:5" ht="63" customHeight="1" x14ac:dyDescent="0.15">
      <c r="A125" s="174" t="s">
        <v>432</v>
      </c>
      <c r="B125" s="150" t="s">
        <v>381</v>
      </c>
      <c r="C125" s="224" t="s">
        <v>433</v>
      </c>
      <c r="D125" s="224"/>
      <c r="E125" s="172"/>
    </row>
    <row r="126" spans="1:5" ht="35.25" customHeight="1" x14ac:dyDescent="0.15">
      <c r="A126" s="174" t="s">
        <v>383</v>
      </c>
      <c r="B126" s="144" t="s">
        <v>384</v>
      </c>
      <c r="C126" s="224" t="s">
        <v>385</v>
      </c>
      <c r="D126" s="224"/>
      <c r="E126" s="172"/>
    </row>
    <row r="127" spans="1:5" ht="63.75" customHeight="1" x14ac:dyDescent="0.15">
      <c r="A127" s="174" t="s">
        <v>430</v>
      </c>
      <c r="B127" s="7" t="s">
        <v>386</v>
      </c>
      <c r="C127" s="224" t="s">
        <v>387</v>
      </c>
      <c r="D127" s="224"/>
      <c r="E127" s="172"/>
    </row>
    <row r="128" spans="1:5" ht="72" customHeight="1" x14ac:dyDescent="0.15">
      <c r="A128" s="144" t="s">
        <v>428</v>
      </c>
      <c r="B128" s="228" t="s">
        <v>381</v>
      </c>
      <c r="C128" s="226" t="s">
        <v>429</v>
      </c>
      <c r="D128" s="226"/>
      <c r="E128" s="172"/>
    </row>
    <row r="129" spans="1:5" ht="22.5" customHeight="1" x14ac:dyDescent="0.15">
      <c r="A129" s="144" t="s">
        <v>388</v>
      </c>
      <c r="B129" s="229"/>
      <c r="C129" s="226" t="s">
        <v>389</v>
      </c>
      <c r="D129" s="226"/>
      <c r="E129" s="172"/>
    </row>
    <row r="130" spans="1:5" ht="13" customHeight="1" x14ac:dyDescent="0.15">
      <c r="A130" s="7" t="s">
        <v>390</v>
      </c>
      <c r="B130" s="230"/>
      <c r="C130" s="227" t="s">
        <v>391</v>
      </c>
      <c r="D130" s="227"/>
      <c r="E130" s="172"/>
    </row>
    <row r="131" spans="1:5" ht="13" customHeight="1" x14ac:dyDescent="0.15">
      <c r="A131" s="225" t="s">
        <v>431</v>
      </c>
      <c r="B131" s="225"/>
      <c r="C131" s="225"/>
      <c r="D131" s="225"/>
    </row>
    <row r="132" spans="1:5" ht="13" customHeight="1" x14ac:dyDescent="0.15">
      <c r="A132" s="141"/>
      <c r="B132" s="140"/>
      <c r="C132" s="140"/>
      <c r="D132" s="141"/>
    </row>
    <row r="133" spans="1:5" ht="13" customHeight="1" x14ac:dyDescent="0.15"/>
    <row r="134" spans="1:5" ht="13" customHeight="1" x14ac:dyDescent="0.15"/>
    <row r="135" spans="1:5" ht="13" customHeight="1" x14ac:dyDescent="0.15"/>
  </sheetData>
  <mergeCells count="96">
    <mergeCell ref="A5:D5"/>
    <mergeCell ref="C6:D6"/>
    <mergeCell ref="A7:B7"/>
    <mergeCell ref="C7:D7"/>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C37:D37"/>
    <mergeCell ref="A27:B27"/>
    <mergeCell ref="C27:D27"/>
    <mergeCell ref="A28:D28"/>
    <mergeCell ref="C29:D29"/>
    <mergeCell ref="C30:D30"/>
    <mergeCell ref="C31:D31"/>
    <mergeCell ref="C32:D32"/>
    <mergeCell ref="C33:D33"/>
    <mergeCell ref="C34:D34"/>
    <mergeCell ref="C35:D35"/>
    <mergeCell ref="C36:D36"/>
    <mergeCell ref="C43:D43"/>
    <mergeCell ref="A44:A50"/>
    <mergeCell ref="C44:D44"/>
    <mergeCell ref="A70:A78"/>
    <mergeCell ref="B70:B78"/>
    <mergeCell ref="C70:D70"/>
    <mergeCell ref="C51:D51"/>
    <mergeCell ref="C56:D56"/>
    <mergeCell ref="C57:D57"/>
    <mergeCell ref="C63:D63"/>
    <mergeCell ref="C38:D38"/>
    <mergeCell ref="C39:D39"/>
    <mergeCell ref="C40:D40"/>
    <mergeCell ref="C41:D41"/>
    <mergeCell ref="A42:D42"/>
    <mergeCell ref="A116:A120"/>
    <mergeCell ref="C116:D116"/>
    <mergeCell ref="A131:D131"/>
    <mergeCell ref="C128:D128"/>
    <mergeCell ref="C129:D129"/>
    <mergeCell ref="C130:D130"/>
    <mergeCell ref="B128:B130"/>
    <mergeCell ref="C121:D121"/>
    <mergeCell ref="C126:D126"/>
    <mergeCell ref="C127:D127"/>
    <mergeCell ref="C125:D125"/>
    <mergeCell ref="C124:D124"/>
    <mergeCell ref="C123:D123"/>
    <mergeCell ref="C122:D122"/>
    <mergeCell ref="A109:A115"/>
    <mergeCell ref="C109:D109"/>
    <mergeCell ref="A92:A97"/>
    <mergeCell ref="B92:B97"/>
    <mergeCell ref="C92:D92"/>
    <mergeCell ref="C98:D98"/>
    <mergeCell ref="A99:A108"/>
    <mergeCell ref="C99:D99"/>
    <mergeCell ref="A79:A83"/>
    <mergeCell ref="B79:B83"/>
    <mergeCell ref="C79:D79"/>
    <mergeCell ref="C84:D84"/>
    <mergeCell ref="C85:D85"/>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8</vt:i4>
      </vt:variant>
    </vt:vector>
  </HeadingPairs>
  <TitlesOfParts>
    <vt:vector size="8" baseType="lpstr">
      <vt:lpstr>Table 1_PNG</vt:lpstr>
      <vt:lpstr>Table 2_PNG</vt:lpstr>
      <vt:lpstr>Table 3_PNG</vt:lpstr>
      <vt:lpstr>Table 3a_PNG (NDB)</vt:lpstr>
      <vt:lpstr>Table for CG_PNG</vt:lpstr>
      <vt:lpstr>Table 4_PNG</vt:lpstr>
      <vt:lpstr>Table 5_PNG</vt:lpstr>
      <vt:lpstr>Table 6_PNG</vt:lpstr>
    </vt:vector>
  </TitlesOfParts>
  <Manager/>
  <Company>Grizli777</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Asian Development Bank (ADB)</dc:creator>
  <cp:keywords/>
  <dc:description/>
  <cp:lastModifiedBy>Berik S. Tankimov</cp:lastModifiedBy>
  <cp:revision/>
  <dcterms:created xsi:type="dcterms:W3CDTF">2019-06-14T08:18:18Z</dcterms:created>
  <dcterms:modified xsi:type="dcterms:W3CDTF">2025-10-27T04:27:34Z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2025-09-03T06:17:25Z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805fc461-3a0b-4b03-a03d-25563ba853d2</vt:lpwstr>
  </property>
  <property fmtid="{D5CDD505-2E9C-101B-9397-08002B2CF9AE}" pid="8" name="MSIP_Label_817d4574-7375-4d17-b29c-6e4c6df0fcb0_ContentBits">
    <vt:lpwstr>2</vt:lpwstr>
  </property>
  <property fmtid="{D5CDD505-2E9C-101B-9397-08002B2CF9AE}" pid="9" name="MSIP_Label_817d4574-7375-4d17-b29c-6e4c6df0fcb0_Tag">
    <vt:lpwstr>10, 3, 0, 1</vt:lpwstr>
  </property>
</Properties>
</file>