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defaultThemeVersion="166925"/>
  <mc:AlternateContent xmlns:mc="http://schemas.openxmlformats.org/markup-compatibility/2006">
    <mc:Choice Requires="x15">
      <x15ac:absPath xmlns:x15ac="http://schemas.microsoft.com/office/spreadsheetml/2010/11/ac" url="/Users/berik/Desktop/SME data analyst 3/2.Working Materials/1.2025 working materials/11.ASM Smart Data Portal for uploading/"/>
    </mc:Choice>
  </mc:AlternateContent>
  <xr:revisionPtr revIDLastSave="0" documentId="13_ncr:1_{9EFED377-1465-D942-BEA2-B9D022EDAA60}" xr6:coauthVersionLast="47" xr6:coauthVersionMax="47" xr10:uidLastSave="{00000000-0000-0000-0000-000000000000}"/>
  <bookViews>
    <workbookView xWindow="0" yWindow="500" windowWidth="20440" windowHeight="16340" tabRatio="736" xr2:uid="{00000000-000D-0000-FFFF-FFFF00000000}"/>
  </bookViews>
  <sheets>
    <sheet name="Table 1_KAZ" sheetId="9" r:id="rId1"/>
    <sheet name="Table 2_KAZ" sheetId="10" r:id="rId2"/>
    <sheet name="Table 3_KAZ" sheetId="11" r:id="rId3"/>
    <sheet name="Table 4_KAZ" sheetId="12" r:id="rId4"/>
    <sheet name="Table 5_KAZ" sheetId="13" r:id="rId5"/>
    <sheet name="Table 6_KAZ" sheetId="14" r:id="rId6"/>
    <sheet name="Table 6a_KAZ" sheetId="15" r:id="rId7"/>
    <sheet name="Table 7_KAZ" sheetId="16" r:id="rId8"/>
  </sheets>
  <definedNames>
    <definedName name="__MAIN__" localSheetId="1">#REF!</definedName>
    <definedName name="__MAIN__" localSheetId="2">#REF!</definedName>
    <definedName name="__MAIN__" localSheetId="3">#REF!</definedName>
    <definedName name="__MAIN__" localSheetId="4">#REF!</definedName>
    <definedName name="__MAIN__">#REF!</definedName>
    <definedName name="__spReport__" localSheetId="1">#REF!</definedName>
    <definedName name="__spReport__" localSheetId="2">#REF!</definedName>
    <definedName name="__spReport__" localSheetId="3">#REF!</definedName>
    <definedName name="__spReport__" localSheetId="4">#REF!</definedName>
    <definedName name="__spReport__">#REF!</definedName>
    <definedName name="__spReport1__" localSheetId="1">#REF!</definedName>
    <definedName name="__spReport1__" localSheetId="2">#REF!</definedName>
    <definedName name="__spReport1__" localSheetId="3">#REF!</definedName>
    <definedName name="__spReport1__" localSheetId="4">#REF!</definedName>
    <definedName name="__spReport1__">#REF!</definedName>
    <definedName name="__spReportSign__">#REF!</definedName>
    <definedName name="вп">#REF!</definedName>
    <definedName name="дата">#REF!</definedName>
    <definedName name="КодОтрасли">#REF!</definedName>
    <definedName name="КТ12">#REF!</definedName>
    <definedName name="Страны">#REF!</definedName>
    <definedName name="ф77">#REF!</definedName>
    <definedName name="ьтлодрпд">#REF!</definedName>
    <definedName name="Юрлица">#REF!</definedName>
    <definedName name="o">#REF!</definedName>
    <definedName name="q">#REF!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0" l="1"/>
  <c r="F43" i="12"/>
  <c r="E43" i="12"/>
</calcChain>
</file>

<file path=xl/sharedStrings.xml><?xml version="1.0" encoding="utf-8"?>
<sst xmlns="http://schemas.openxmlformats.org/spreadsheetml/2006/main" count="790" uniqueCount="390">
  <si>
    <t>Asian Development Bank (ADB) Asia SME Monitor 2025</t>
  </si>
  <si>
    <t>KAZAKHSTAN</t>
  </si>
  <si>
    <t>Table 1: MSME Definition*</t>
  </si>
  <si>
    <t>Type</t>
  </si>
  <si>
    <t>Item</t>
  </si>
  <si>
    <t>Micro</t>
  </si>
  <si>
    <t>Small</t>
  </si>
  <si>
    <t>Medium</t>
  </si>
  <si>
    <t>Legal entity and individual entrepreneurs</t>
  </si>
  <si>
    <t>Annual average income</t>
  </si>
  <si>
    <t>Less than 30,000 times the monthly calculation index (MCI).***</t>
  </si>
  <si>
    <t xml:space="preserve">More than 30,000 but less than 300,000 times the MCI. </t>
  </si>
  <si>
    <t>More than 300,000 but less than 3,000,000 times the MCI.</t>
  </si>
  <si>
    <t>Annual average number of employees**</t>
  </si>
  <si>
    <t>Fewer than 15.</t>
  </si>
  <si>
    <t>More than 15 but fewer than 100.</t>
  </si>
  <si>
    <t>More than 100 but fewer than 250.</t>
  </si>
  <si>
    <t>Note: For the purposes of state support and application of other norms of Kazakhstan legislation, small-businesses as well as microenterprises cannot be individual entrepreneurs and legal entities engaged in trafficking narcotics, psychotropic substances and precursors,production and (or) wholesale of excisable products, grain storage activities at grain receiving points,organizing a lottery, gambling,circulation of radioactive materials,banking activities (or certain types of banking operations) and activities in the insurance market (except for the activities of an insurance agent),audit, professional activity in the securities market, activities of credit bureaus,security activity, circulation of civilian and service weapons and cartridges for them.</t>
  </si>
  <si>
    <t>* For the purposes of providing state support and applying other norms of Kazakhstan legislation, two criteria are used: the average annual number of employees and the average annual income.</t>
  </si>
  <si>
    <t>** For the purposes of state statistics, only the criterion of the annual average number of employees is used (microenterprises are included in the number of small firms in accordance with dimension classifier of Bureau of National Statistics  dated 5 February 2015 order N27).</t>
  </si>
  <si>
    <t>Source: ADB Asia SME Monitor 2025 database. Data from Entrepreneurial Code of the Republic of Kazakhstan dated by 29 October 2015</t>
  </si>
  <si>
    <t xml:space="preserve">Table 2: MSME Landscape </t>
  </si>
  <si>
    <t>End of period data</t>
  </si>
  <si>
    <t>NUMBER OF REGISTERED ENTERPRISES</t>
  </si>
  <si>
    <t>Number of registered enterprises, total</t>
  </si>
  <si>
    <t>Number of MSMEs</t>
  </si>
  <si>
    <t xml:space="preserve">     Micro*</t>
  </si>
  <si>
    <t>…</t>
  </si>
  <si>
    <t xml:space="preserve">     Small</t>
  </si>
  <si>
    <t xml:space="preserve">     Medium</t>
  </si>
  <si>
    <t>Number of large enterprises</t>
  </si>
  <si>
    <t>MSME to total (%)</t>
  </si>
  <si>
    <t>MSME growth (%)</t>
  </si>
  <si>
    <r>
      <t>Registered MSMEs by sector</t>
    </r>
    <r>
      <rPr>
        <sz val="8"/>
        <rFont val="Arial"/>
        <family val="2"/>
      </rPr>
      <t xml:space="preserve"> (% share)</t>
    </r>
  </si>
  <si>
    <t>Agriculture, forestry, and fisheries</t>
  </si>
  <si>
    <t>Manufacturing</t>
  </si>
  <si>
    <t>Transportation and warehousing</t>
  </si>
  <si>
    <t>Construction</t>
  </si>
  <si>
    <t>Wholesale and retail trade</t>
  </si>
  <si>
    <t>Other services</t>
  </si>
  <si>
    <t>Others</t>
  </si>
  <si>
    <r>
      <t xml:space="preserve">Registered Number of MSMEs by region </t>
    </r>
    <r>
      <rPr>
        <sz val="8"/>
        <rFont val="Arial"/>
        <family val="2"/>
      </rPr>
      <t>(% share)</t>
    </r>
  </si>
  <si>
    <t>Capital city (Astana)</t>
  </si>
  <si>
    <t>NUMBER OF OPERATING ENTERPRISES</t>
  </si>
  <si>
    <t>Number of enterprises, total</t>
  </si>
  <si>
    <r>
      <t xml:space="preserve">Operating MSMEs by sector </t>
    </r>
    <r>
      <rPr>
        <sz val="8"/>
        <rFont val="Arial"/>
        <family val="2"/>
      </rPr>
      <t>(% share)</t>
    </r>
  </si>
  <si>
    <r>
      <t xml:space="preserve">Operating MSMEs by region </t>
    </r>
    <r>
      <rPr>
        <sz val="8"/>
        <rFont val="Arial"/>
        <family val="2"/>
      </rPr>
      <t>(% share)</t>
    </r>
  </si>
  <si>
    <t>EMPLOYMENT</t>
  </si>
  <si>
    <t>Number of employment, total ('000)</t>
  </si>
  <si>
    <t xml:space="preserve">Number of employment by MSMEs </t>
  </si>
  <si>
    <t xml:space="preserve">     Micro* </t>
  </si>
  <si>
    <t xml:space="preserve">     Small </t>
  </si>
  <si>
    <t xml:space="preserve">     Medium </t>
  </si>
  <si>
    <t xml:space="preserve">Number of employment by large enterprises </t>
  </si>
  <si>
    <t>Others (self-employed)</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</si>
  <si>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</si>
  <si>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</si>
  <si>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</si>
  <si>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</si>
  <si>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</si>
  <si>
    <t>CONTRIBUTION TO GROSS VALUE ADDED (GVA)**</t>
  </si>
  <si>
    <t>GVA of MSMEs (KZT million)</t>
  </si>
  <si>
    <t>MSME contribution to GVA (% share)</t>
  </si>
  <si>
    <t>MSME GVA growth (%)</t>
  </si>
  <si>
    <t>MSME labor productivity (KZT thousand/people)</t>
  </si>
  <si>
    <r>
      <t xml:space="preserve">MSME GVA to total GVA of the region </t>
    </r>
    <r>
      <rPr>
        <sz val="8"/>
        <rFont val="Arial"/>
        <family val="2"/>
      </rPr>
      <t>(% share)</t>
    </r>
  </si>
  <si>
    <t>Akmola region</t>
  </si>
  <si>
    <t>Aktobe region</t>
  </si>
  <si>
    <t>Almaty oblast region</t>
  </si>
  <si>
    <t>Atyrau region</t>
  </si>
  <si>
    <t>West Kazakhstan region</t>
  </si>
  <si>
    <t>Zhambyl region</t>
  </si>
  <si>
    <t>Karagandy region</t>
  </si>
  <si>
    <t>Kostanay region</t>
  </si>
  <si>
    <t>Kyzylorda region</t>
  </si>
  <si>
    <t>Mangystau region</t>
  </si>
  <si>
    <t>Pavlodar region</t>
  </si>
  <si>
    <t>North Kazakhstan region</t>
  </si>
  <si>
    <t>Turkistan region</t>
  </si>
  <si>
    <t>East Kazakhstan region</t>
  </si>
  <si>
    <t>Almaty city</t>
  </si>
  <si>
    <t>Shymkent city</t>
  </si>
  <si>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</si>
  <si>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</si>
  <si>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</si>
  <si>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</si>
  <si>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</si>
  <si>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</si>
  <si>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</si>
  <si>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</si>
  <si>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</si>
  <si>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million)</t>
  </si>
  <si>
    <t>MSME import to total import value (%)</t>
  </si>
  <si>
    <t>MSME import growth (%)</t>
  </si>
  <si>
    <t>MSME = micro, small, and medium-sized enterprise.</t>
  </si>
  <si>
    <t>* There is no microenterprise category in the national statistics. Only the criterion of the annual average number of employees is used for the statistics. Microenterprises are included in the category of small firms in accordance with the dimension classifier of the Bureau of National Statistics dated on 5 February 2015 Order No.27.</t>
  </si>
  <si>
    <t>**GVA of MSMEs is calculated as a sum of  small, medium-sized enterprises, individual entrepreneurs and farms GVA (GVA is defined as difference between output and intermediate consumption expenditure)</t>
  </si>
  <si>
    <t>Source: ADB Asia SME Monitor 2025 database. Data from Bureau of National Statistics under Agency on Strategic Planning and Reforms of the Republic of Kazakhstan.</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</si>
  <si>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</si>
  <si>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</si>
  <si>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</si>
  <si>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</si>
  <si>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</si>
  <si>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</si>
  <si>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</si>
  <si>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</si>
  <si>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(KZT million)</t>
  </si>
  <si>
    <t>Loans outstanding in domestic currency (KZT million)</t>
  </si>
  <si>
    <t>Loans outstanding in foreign currency (KZT million)</t>
  </si>
  <si>
    <t>Loan growth (%)</t>
  </si>
  <si>
    <t>Total bank loans to GDP (%)</t>
  </si>
  <si>
    <t>Lending rate (%, annual average)</t>
  </si>
  <si>
    <t>Gross nonperforming loans (NPLs) (KZT million)</t>
  </si>
  <si>
    <t>Gross NPLs to total loans (%)</t>
  </si>
  <si>
    <t>Deposits</t>
  </si>
  <si>
    <t>Deposits, total (KZT million)</t>
  </si>
  <si>
    <t xml:space="preserve">Deposits in domestic currency (KZT million) </t>
  </si>
  <si>
    <t>Deposits in foreign currency (KZT million)</t>
  </si>
  <si>
    <t>Deposit rate (%, annual average)</t>
  </si>
  <si>
    <t>MSME LOANS</t>
  </si>
  <si>
    <t>MSME loans outstanding, total (KZT million)</t>
  </si>
  <si>
    <t>MSME loans to total loans outstanding (%)</t>
  </si>
  <si>
    <t>MSME loans to GDP (%)</t>
  </si>
  <si>
    <t>MSME loan growth (%)***</t>
  </si>
  <si>
    <t>MSME lending rate (%, annual average)</t>
  </si>
  <si>
    <t>Nonperforming MSME loans (NPLs) (KZT million)</t>
  </si>
  <si>
    <t>MSME NPLs to total MSME loans (%)</t>
  </si>
  <si>
    <t>Number of MSME loan borrowers</t>
  </si>
  <si>
    <t>MSME loan borrowers to total bank borrowers (%)</t>
  </si>
  <si>
    <t>MSME loan rejection rate (% of total applications)</t>
  </si>
  <si>
    <t>Number of MSME savings account in banks</t>
  </si>
  <si>
    <t>Guaranteed MSME loans (KZT million)</t>
  </si>
  <si>
    <t>Non-collateral MSME loans (KZT million)</t>
  </si>
  <si>
    <r>
      <t xml:space="preserve">MSME loans outstanding by sector </t>
    </r>
    <r>
      <rPr>
        <sz val="8"/>
        <rFont val="Arial"/>
        <family val="2"/>
      </rPr>
      <t>(% share)</t>
    </r>
  </si>
  <si>
    <t>Transportation and communication</t>
  </si>
  <si>
    <r>
      <t xml:space="preserve">MSME loans outstanding by region </t>
    </r>
    <r>
      <rPr>
        <sz val="8"/>
        <rFont val="Arial"/>
        <family val="2"/>
      </rPr>
      <t>(% share)</t>
    </r>
  </si>
  <si>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</si>
  <si>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</si>
  <si>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</si>
  <si>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</si>
  <si>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</si>
  <si>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</si>
  <si>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</si>
  <si>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</si>
  <si>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 xml:space="preserve">GDP = gross domestic product; MSME = micro, small, and medium-sized enterprise. </t>
  </si>
  <si>
    <t>**Baiterek National Managing Holding subsidiaries.</t>
  </si>
  <si>
    <t xml:space="preserve">*** The reason of sharp growth of MSME loans outstanding in 2021: Up to 2020 inclusive the data include only loans to small enterprises, as the source of information did not stipulate lending to medium-sized enterprises. Since 2021, the data also includes lending to small and medium-sized enterprises. </t>
  </si>
  <si>
    <t>Source: ADB Asia SME Monitor 2025 database. Data from National Bank of Kazakhstan.</t>
  </si>
  <si>
    <t>Table 4: Public Finance and Credit Guarantees</t>
  </si>
  <si>
    <t>SUBSIDIZED LOANS TO MSMEs</t>
  </si>
  <si>
    <t>Number of funds*</t>
  </si>
  <si>
    <t>Number of subsidized loans (new approval)</t>
  </si>
  <si>
    <t>Outstanding of subsidized loans to MSMEs (KZT million)</t>
  </si>
  <si>
    <t>Subsidized loans disbursed to MSMEs (KZT million)</t>
  </si>
  <si>
    <t xml:space="preserve">   Growth (%)</t>
  </si>
  <si>
    <t>Number of MSMEs that accepted subsidized loans</t>
  </si>
  <si>
    <t>MSME access to subsidized loans (% of total MSMEs)**</t>
  </si>
  <si>
    <t>* Based on DAMU website (number of offered subsidy programs).</t>
  </si>
  <si>
    <t>** Calculated based on the number of operating MSMEs and the number of MSMEs that accepted subsidized loans.</t>
  </si>
  <si>
    <t>Note: Entrepreneurship Development Fund "DAMU" begun to prepare annual reports on SME development since 2009, but information available only since 2010.</t>
  </si>
  <si>
    <t xml:space="preserve">CREDIT GUARANTEES </t>
  </si>
  <si>
    <t>Number of guarantee schemes</t>
  </si>
  <si>
    <t>Guaranteed loans outstanding to MSMEs (KZT million)</t>
  </si>
  <si>
    <t>Guaranteed loans approved to MSMEs (KZT million)</t>
  </si>
  <si>
    <t>Guaranteed loans disbursed to MSMEs (KZT million)</t>
  </si>
  <si>
    <t>Number of MSMEs guaranteed</t>
  </si>
  <si>
    <t>MSME access to credit guarantees (% of total MSMEs)*</t>
  </si>
  <si>
    <t>Guaranteed MSME loans to total MSME loans (%)**</t>
  </si>
  <si>
    <t>Nonperforming guaranteed MSME loans to total guaranteed MSME loans (NPL ratio; %)</t>
  </si>
  <si>
    <t>* Calculated based on the number of operating MSMEs.</t>
  </si>
  <si>
    <t>** Calculated based on guaranteed loans disbursed to MSMEs.</t>
  </si>
  <si>
    <t>Table 4a: Refinancing Schemes for MSMEs</t>
  </si>
  <si>
    <t>Name of the Fund</t>
  </si>
  <si>
    <t>Year of the launch</t>
  </si>
  <si>
    <r>
      <t xml:space="preserve">Fund Size </t>
    </r>
    <r>
      <rPr>
        <sz val="8"/>
        <color theme="1"/>
        <rFont val="Arial"/>
        <family val="2"/>
      </rPr>
      <t>(KZT million)</t>
    </r>
  </si>
  <si>
    <t>Taget Beneficiaries</t>
  </si>
  <si>
    <r>
      <t>Amount of Refinance</t>
    </r>
    <r>
      <rPr>
        <sz val="8"/>
        <color theme="1"/>
        <rFont val="Arial"/>
        <family val="2"/>
      </rPr>
      <t xml:space="preserve"> (KZT million)</t>
    </r>
    <r>
      <rPr>
        <b/>
        <sz val="8"/>
        <color theme="1"/>
        <rFont val="Arial"/>
        <family val="2"/>
      </rPr>
      <t>*</t>
    </r>
  </si>
  <si>
    <r>
      <t>Number of MSMEs benefitted</t>
    </r>
    <r>
      <rPr>
        <sz val="8"/>
        <color theme="1"/>
        <rFont val="Arial"/>
        <family val="2"/>
      </rPr>
      <t>*</t>
    </r>
  </si>
  <si>
    <t>Status (ongoing/ closed)</t>
  </si>
  <si>
    <t>1. National Fund of the Republic of Kazakhstan (1 tranche)</t>
  </si>
  <si>
    <t>MSMEs in manufacturing.</t>
  </si>
  <si>
    <t>Ongoing</t>
  </si>
  <si>
    <t>2. National Fund of the Republic of Kazakhstan (2 tranche)</t>
  </si>
  <si>
    <t>3. National Fund of the Republic of Kazakhstan (3 tranche)</t>
  </si>
  <si>
    <t>4. National Bank of Kazakhstan soft loan program (up to 12-month bank loans at 8% per annum).</t>
  </si>
  <si>
    <t>Entrepreneurs (large and MSMEs) amid the state of emergency.</t>
  </si>
  <si>
    <t>Closed</t>
  </si>
  <si>
    <r>
      <t xml:space="preserve">Grand Total </t>
    </r>
    <r>
      <rPr>
        <sz val="8"/>
        <color theme="1"/>
        <rFont val="Arial"/>
        <family val="2"/>
      </rPr>
      <t>(KZT million)</t>
    </r>
  </si>
  <si>
    <t>Source: ADB Asia SME Monitor 2025 database. Data from DAMU JSC, and its public annual reports.</t>
  </si>
  <si>
    <t>Table 5: Nonbank Finance</t>
  </si>
  <si>
    <t xml:space="preserve">End of period data </t>
  </si>
  <si>
    <t>NUMBER OF NONBANK FINANCE INSTITUTIONS</t>
  </si>
  <si>
    <t>Nonbank Finance Institutions, total</t>
  </si>
  <si>
    <t>Microfinance institutions</t>
  </si>
  <si>
    <t>Finance Companies</t>
  </si>
  <si>
    <t>Pawnshops</t>
  </si>
  <si>
    <t>Insurance companies</t>
  </si>
  <si>
    <t>Credit unions/cooperatives</t>
  </si>
  <si>
    <t>MICROFINANCE INSTITUTIONS</t>
  </si>
  <si>
    <t>Financing outstanding, total (KZT million)</t>
  </si>
  <si>
    <t xml:space="preserve">      Growth (%)</t>
  </si>
  <si>
    <t>Total financing to GDP (%)</t>
  </si>
  <si>
    <t>Annual lending rate (%, on average)</t>
  </si>
  <si>
    <t>Savings (KZT million)*</t>
  </si>
  <si>
    <t>Number of customers financed, total</t>
  </si>
  <si>
    <t>CREDIT UNIONS AND COOPERATIVES**</t>
  </si>
  <si>
    <t>FINANCE COMPANIES***</t>
  </si>
  <si>
    <t xml:space="preserve">Total financing to GDP (%) </t>
  </si>
  <si>
    <t>Gross nonperforming financing (NPFs) (KZT million)</t>
  </si>
  <si>
    <t>Gross NPFs to total financing (%)</t>
  </si>
  <si>
    <t>PAWNSHOPS</t>
  </si>
  <si>
    <t>GDP = gross domestic product.</t>
  </si>
  <si>
    <t>*Microfinance institutions are not allowed to take savings.</t>
  </si>
  <si>
    <t>**Until 2019 Credit union/cooperatives data is for the agriculture sector only, provided by Association of Credit Unions. For 2020 and onwards is for all Credit Unions/Cooperatives provided by Agency for Regulation and Development of Financial Markets.</t>
  </si>
  <si>
    <t>***Agency for Regulation and Development of the Financial Market do not monitor and has no data for Finance companies since 2022</t>
  </si>
  <si>
    <t>Source: ADB Asia SME Monitor 2025 database. Data from the Agency for Regulation and Development of the Financial Market and Association of Credit Unions ([https://www.gov.kz/memleket/entities/ardfm/press/article/details/72515?lang=ru]).</t>
  </si>
  <si>
    <t>Table 6: Capital Markets</t>
  </si>
  <si>
    <t>EQUITY MARKET</t>
  </si>
  <si>
    <t xml:space="preserve">Main Board </t>
  </si>
  <si>
    <r>
      <t>KASE Index</t>
    </r>
    <r>
      <rPr>
        <b/>
        <vertAlign val="superscript"/>
        <sz val="8"/>
        <color theme="1"/>
        <rFont val="Arial"/>
        <family val="2"/>
      </rPr>
      <t>1</t>
    </r>
  </si>
  <si>
    <r>
      <t>Market capitalization (KZT million)</t>
    </r>
    <r>
      <rPr>
        <b/>
        <vertAlign val="superscript"/>
        <sz val="8"/>
        <color theme="1"/>
        <rFont val="Arial"/>
        <family val="2"/>
      </rPr>
      <t>2</t>
    </r>
  </si>
  <si>
    <t xml:space="preserve">  Growth (%)</t>
  </si>
  <si>
    <t>Trading value (KZT million)</t>
  </si>
  <si>
    <t>Trading volume (million shares)</t>
  </si>
  <si>
    <t>Number of listed companies</t>
  </si>
  <si>
    <t>Number of IPOs</t>
  </si>
  <si>
    <t>Number of delisted companies</t>
  </si>
  <si>
    <r>
      <t>Alternative Board for MSMEs</t>
    </r>
    <r>
      <rPr>
        <b/>
        <vertAlign val="superscript"/>
        <sz val="8"/>
        <color theme="1"/>
        <rFont val="Arial"/>
        <family val="2"/>
      </rPr>
      <t>2</t>
    </r>
  </si>
  <si>
    <t>Market capitalization (KZT million)</t>
  </si>
  <si>
    <t>Moved to the main board</t>
  </si>
  <si>
    <t>Moved from the main board</t>
  </si>
  <si>
    <t>BOND MARKET</t>
  </si>
  <si>
    <t>Corporate Bonds Issued by MSMEs</t>
  </si>
  <si>
    <t>Corporate bonds issued by MSMEs, total (KZT million)</t>
  </si>
  <si>
    <t xml:space="preserve">   In local currency denominated (KZT million)</t>
  </si>
  <si>
    <t xml:space="preserve">   In foreign currency denominated (KZT million)</t>
  </si>
  <si>
    <t>Growth (%)</t>
  </si>
  <si>
    <t>Number of MSME that issued bonds</t>
  </si>
  <si>
    <t>MSME bond yields (% per annum, on average)</t>
  </si>
  <si>
    <r>
      <t xml:space="preserve">MSME bonds by maturity </t>
    </r>
    <r>
      <rPr>
        <sz val="8"/>
        <color theme="1"/>
        <rFont val="Arial"/>
        <family val="2"/>
      </rPr>
      <t>(% share)</t>
    </r>
  </si>
  <si>
    <t xml:space="preserve">   Less than 1 year</t>
  </si>
  <si>
    <t xml:space="preserve">   1-5 years</t>
  </si>
  <si>
    <t xml:space="preserve">   5-10 years</t>
  </si>
  <si>
    <t xml:space="preserve">   More than 10 years</t>
  </si>
  <si>
    <t xml:space="preserve"> … </t>
  </si>
  <si>
    <t>KASE = Kazakhstan Stock Exchange; IPO = initial public offering; MSME = micro, small, and medium-sized enterprise.</t>
  </si>
  <si>
    <r>
      <rPr>
        <b/>
        <vertAlign val="superscript"/>
        <sz val="8"/>
        <rFont val="Arial"/>
        <family val="2"/>
      </rPr>
      <t>1</t>
    </r>
    <r>
      <rPr>
        <sz val="8"/>
        <rFont val="Arial"/>
        <family val="2"/>
      </rPr>
      <t>KASE Index is the ratio of included into the representative list shares market prices at the list development date to this list shares prices at a certain date, weighted on capitalization considering free floating shares. KASE Index value is recalculated after each deal concluded on shares, included into the index representative list.</t>
    </r>
  </si>
  <si>
    <r>
      <rPr>
        <b/>
        <vertAlign val="superscript"/>
        <sz val="8"/>
        <color theme="1"/>
        <rFont val="Arial"/>
        <family val="2"/>
      </rPr>
      <t>2</t>
    </r>
    <r>
      <rPr>
        <sz val="8"/>
        <color theme="1"/>
        <rFont val="Arial"/>
        <family val="2"/>
      </rPr>
      <t>Excluding unlisted securities.</t>
    </r>
  </si>
  <si>
    <t>Source: ADB Asia SME Monitor 2025 database. Data from Kazakhstan Stock Exchange (KASE).</t>
  </si>
  <si>
    <t>Table 6a: Listing Requirements - Kazakhstan Stock Exchange</t>
  </si>
  <si>
    <t>Criteria</t>
  </si>
  <si>
    <t>Stock</t>
  </si>
  <si>
    <t>Main Board</t>
  </si>
  <si>
    <t>Alternative Board for MSMEs</t>
  </si>
  <si>
    <t>1. Life time of an issuer</t>
  </si>
  <si>
    <t>at least 3 years</t>
  </si>
  <si>
    <t>not required</t>
  </si>
  <si>
    <t xml:space="preserve">2. Balance sheet total (the total amount of the report on the financial position of the issuer on the asset)  </t>
  </si>
  <si>
    <t xml:space="preserve">at least 2 550 000 times Monthly calculation index (MCI) for each of the last 3 years </t>
  </si>
  <si>
    <t xml:space="preserve">3. Sales volume (revenue, operating income) of the issuer  </t>
  </si>
  <si>
    <t xml:space="preserve">at least 3 000 000 times the MCI for each of the last 3 years </t>
  </si>
  <si>
    <t>4. The current rating score of the issuer (this criterion is separate, if the issuer fulfills the criteria specified in rows 1-3 of this table, the fulfillment of this criterion is optional)</t>
  </si>
  <si>
    <t>Not lower than "BB-" according to the international scale of S&amp;P Global Ratings and/or Fitch Ratings and/or Moody's Investors Service</t>
  </si>
  <si>
    <t>5. Annual financial statements of the issuer (in the presence of subsidiaries - consolidated financial statements), prepared in accordance with IFRS or US GAAP</t>
  </si>
  <si>
    <t>for the last 3 completed financial years</t>
  </si>
  <si>
    <t>for the last 1 completed financial year</t>
  </si>
  <si>
    <t>6. Interim financial statements (in the presence of subsidiaries - consolidated interim financial statements), prepared
in accordance with IFRS or US GAAP, must be supported by an auditor's report or a report on the review of these financial statements, from the date of which no more than six months must pass before the date of filing with the Exchange of the relevant application for listing securities</t>
  </si>
  <si>
    <t xml:space="preserve">8.Discount of securities is carried out (to be carried out after their issue/listing) by Central securities depositary </t>
  </si>
  <si>
    <t>required</t>
  </si>
  <si>
    <t>9. For an issuer established in the organizational and legal form of a joint stock company - the presence of a corporate governance code approved by the general meeting of shareholders</t>
  </si>
  <si>
    <t>11. Number of declared ordinary shares</t>
  </si>
  <si>
    <t>at least 100 000 shares</t>
  </si>
  <si>
    <t>12. Number of authorized preferred shares</t>
  </si>
  <si>
    <t>at least 10 000 shares</t>
  </si>
  <si>
    <t>Bonds</t>
  </si>
  <si>
    <t>Private Placement Platform*</t>
  </si>
  <si>
    <t xml:space="preserve">not required </t>
  </si>
  <si>
    <t>mandatory</t>
  </si>
  <si>
    <t>11. Presence of market maker</t>
  </si>
  <si>
    <t>required if , provided that the number of holders of these bonds is 10 or more persons</t>
  </si>
  <si>
    <t>12. Absence of defaults, unsettled situations of non-fulfillment of obligations to holders of previously issued securities for the payment of the principal debt and / or coupon interest</t>
  </si>
  <si>
    <t>13. Availability of other securities of the issuer in the official list of the Exchange</t>
  </si>
  <si>
    <t>required only for the category "Commercial bonds" (with a maturity of not more than 12 months)</t>
  </si>
  <si>
    <t>* For bonds subject to private placement in accordance with the requirements of the law on the securities market.</t>
  </si>
  <si>
    <t>Table 7: Policies and Regulations</t>
  </si>
  <si>
    <t>Regulations</t>
  </si>
  <si>
    <t>Name</t>
  </si>
  <si>
    <t>Outline</t>
  </si>
  <si>
    <t>Entrepreneurial Code of the Republic of Kazakhstan dated 29 October 2015 No.375-V</t>
  </si>
  <si>
    <t>Defines the legal, economic and social conditions and guarantees that ensure the freedom of entrepreneurship, regulates relations arising in connection with the interaction of business entities and the state, including government regulation and support for entrepreneurship.</t>
  </si>
  <si>
    <t>Tax Code of the Republic of Kazakhstan dated 25 December 2017 No.120-VI</t>
  </si>
  <si>
    <t>Establishes the fundamental principles of taxation, regulates power relations in establishing, introducing, changing, canceling, the procedure for calculating and paying taxes and other obligatory payments to the budget.</t>
  </si>
  <si>
    <t>Civil Code of the Republic of Kazakhstan dated 27 December 1994 No.268-XIII</t>
  </si>
  <si>
    <t>Regulates goods-money and other property relations based on the equality of participants, as well as personal non-property relations related to property. Participants of relations regulated by civil law are citizens, legal entities, the state, as well as administrative-territorial units.</t>
  </si>
  <si>
    <t>Labor Code of the Republic of Kazakhstan dated 23 November 2015 No.414-V</t>
  </si>
  <si>
    <t>Defines the legal regulation of labor relations.</t>
  </si>
  <si>
    <t>Law of the Republic of Kazakhstan "On Microfinance activities" dated 26 November 2012 No.56-V</t>
  </si>
  <si>
    <t>Establishes the features of the establishment of organizations engaged in microfinance activities and determines the features of state regulation.</t>
  </si>
  <si>
    <t>Law of the Republic of Kazakhstan "On state regulation of the development of the agro-industrial complex and rural areas" dated 8 July 2005 No.66-III</t>
  </si>
  <si>
    <t>Defines the legal, organizational, economic and social foundations for the implementation of state regulation of the development of the agro-industrial complex and rural areas.</t>
  </si>
  <si>
    <t>Law of the Republic of Kazakhstan "On agricultural cooperatives" dated 29 October 2015 No.372-V</t>
  </si>
  <si>
    <t>Defines the legal status, rights and obligations of members of agricultural cooperatives, as well as the legal status, procedure for the establishment, operation, reorganization and liquidation of agricultural cooperatives and its associations (unions).</t>
  </si>
  <si>
    <t>Law of the Republic of Kazakhstan "On insurance activities" dated 18 December, 2000 No. 126</t>
  </si>
  <si>
    <t>Defines the basic provisions for the implementation of insurance as a form of entrepreneurial activity, peculiarities of the creation, licensing, regulation, termination of the activities of insurance (reinsurance) organizations, insurance brokers, peculiarities of opening, licensing regulation, termination of the activities of the branches of non-resident insurance (reinsurance) organizations of the Republic of Kazakhstan, branches of non-resident insurance brokers of the Republic of Kazakhstan the activity conditions in the insurance market of other individuals and legal entities, the tasks of state regulation of the insurance market and the principles of control and supervision of the insurance activities.2. Regulatory legal acts of the authorized body for the regulation, control and supervision of the financial market and financial organizations (hereinafter referred to as the authorized body) and the National Bank of the Republic of Kazakhstan (hereinafter referred to as the National Bank), adopted in accordance with this Law, are binding on all participants in the insurance market.</t>
  </si>
  <si>
    <t xml:space="preserve">Law of the Republic of Kazakhstan "On the securities market" dated 2 July, 2003 No.461-II </t>
  </si>
  <si>
    <t>Regulates public relations arising in the process of issuing, placing, circulation and redemption of emissive securities and other financial instruments, the specifics of the creation and activities of securities market entities, determines the procedure for regulating, controlling and supervising the securities market.</t>
  </si>
  <si>
    <t>Law of the Republic of Kazakhstan "On Joint Stock Companies" dated 13 May, 2003 No.415-II</t>
  </si>
  <si>
    <t>Determines the legal status, procedure for the establishment, operation, reorganization and liquidation of a joint-stock company; rights and obligations of shareholders.</t>
  </si>
  <si>
    <t xml:space="preserve">Law of the Republic of Kazakhstan "On Limited and Additional Liability Partnerships" dated 22 April, 1998 No. 220-1 </t>
  </si>
  <si>
    <t>Determines the legal status of partnerships with limited and additional liability, the rights and obligations of their participants, the procedure for the establishment, operation, reorganization and liquidation of partnerships.</t>
  </si>
  <si>
    <t>Law of the Republic of Kazakhstan "On investment and venture funds" dated 7 July, 2004 No.576-II</t>
  </si>
  <si>
    <t>Defines the legal status, features of the establishment, operation, reorganization and liquidation of a joint-stock investment fund, the conditions and procedure for the establishment,operation and termination of the existence of a unit investment fund, the features of the legal status and activities of venture funds.</t>
  </si>
  <si>
    <t>Law of the Republic of Kazakhstan "On state procurement" dated 4 December 2015 No.434-V</t>
  </si>
  <si>
    <t>Defines state procurement regulations.</t>
  </si>
  <si>
    <t>Law of the Republic of Kazakhstan "On accounting and financial reporting" dated 28 February 2007 No.234-III</t>
  </si>
  <si>
    <t>Establishes the principles, basic qualitative characteristics and rules for accounting and financial reporting.</t>
  </si>
  <si>
    <t>Law of the Republic of Kazakhstan  "On financial leasing" dated 5 July 2000 No.78-II</t>
  </si>
  <si>
    <t>Regulates relations arising in the process of financial leasing.</t>
  </si>
  <si>
    <t xml:space="preserve">Law of the Republic of Kazakhstan "On complex entrepreneurial license (franchising)" dated 24 June, 2002 No.330-II
</t>
  </si>
  <si>
    <t>Regulates relations related to the implementation of a complex entrepreneurial license (franchising), determines the content of the complex entrepreneurial license agreement and is aimed at the development and state support of franchising activities.</t>
  </si>
  <si>
    <t xml:space="preserve">Law of the Republic of Kazakhstan "On Copyright and Related Rights" dated 10 June, 1996 No.6-I </t>
  </si>
  <si>
    <t>Regulates relations in the field of intellectual property arising in connection with the creation and use of works of science, literature and art (copyright), productions, performances, phonograms, broadcasts of broadcasting and cable broadcasting organizations (related rights).</t>
  </si>
  <si>
    <t>Regulators and Policymakers</t>
  </si>
  <si>
    <t>Responsibility</t>
  </si>
  <si>
    <t>Ministry of National Economy</t>
  </si>
  <si>
    <t>Responsible for development of entrepreneurship and introducing state support measures.</t>
  </si>
  <si>
    <t>Ministry of Agriculture</t>
  </si>
  <si>
    <t>Responsible for increasing the competitiveness of the agro-industrial complex and land administration.</t>
  </si>
  <si>
    <t>Ministry of Digital Development, Innovations and Aerospace industry</t>
  </si>
  <si>
    <t>Responsible for the formation and implementation of state policy in the field of digital development, innovation, communications, provision of public services, electronic industry.</t>
  </si>
  <si>
    <t>State Revenue Committee of the Ministry of Finance</t>
  </si>
  <si>
    <t>Responsible for regulatory, implementation and control functions in the field of customs affairs and ensuring the completeness and timeliness of tax receipts, customs and other obligatory payments to the state budget, calculation, deduction, transfer of social payments.</t>
  </si>
  <si>
    <t>National Bank of Kazakhstan</t>
  </si>
  <si>
    <t>Responsible for price stability, conduct monetary policy, and supervise commercial banks.</t>
  </si>
  <si>
    <t>Agency for Regulation and Development of Financial Markets</t>
  </si>
  <si>
    <t>Responsible for stability of financial system, protection of the rights of financial services consumers as well as control of financial market and financial organizations (established on 1 January  2020).</t>
  </si>
  <si>
    <t>Ministry of Trade and Integration</t>
  </si>
  <si>
    <t>Responsible for development and promotion of exports of non-primary goods and services; development and regulation of domestic trade, improvement of trade infrastructure, development of exchange and electronic trade.</t>
  </si>
  <si>
    <t>Ministry of Industry and Construction</t>
  </si>
  <si>
    <t>Responsible  for policy measures in the field of  industrial and innovative development, scientific and technological development, mining and metallurgical complex,mechanical engineering, coal, chemical, pharmaceutical and medical industries, light construction industry.</t>
  </si>
  <si>
    <t>"Baiterek" National Managing Holding JSC (parent company of "DAMU")</t>
  </si>
  <si>
    <t xml:space="preserve">Responsible for diversification, support for innovations, exports development, increase in labor productivity. It plays role of the key national development institution and financial operator for  implementation of state programs/national projects.
</t>
  </si>
  <si>
    <t>"DAMU" JSC Entrepreneurship Development Fund</t>
  </si>
  <si>
    <t>Responsible for promotion of the high-quality development of private entrepreneurship by providing financial support measures.</t>
  </si>
  <si>
    <t>Policies</t>
  </si>
  <si>
    <t>Responsible Entity</t>
  </si>
  <si>
    <t>Development concept of small and medium-sized enterprises until 2030</t>
  </si>
  <si>
    <t>The concept formulates the state policy for the development of MSMEs, which defines the basic principles and approaches for the allocation of state resources aimed at the development of MSMEs.</t>
  </si>
  <si>
    <t>Development Strategy of the Damu Fund for 2024-2033</t>
  </si>
  <si>
    <t>"DAMU" Entrepreneurship Development Fund</t>
  </si>
  <si>
    <t>Developed for the purpose to provide MSMEs with a wide range of financial instruments, increase the share of financial support and the amount of funding under the state programs for MSMEs, developing and introducing performance criteria to MSME projects, diversification of raising fund sources for programs.</t>
  </si>
  <si>
    <t>Source: ADB Asia SME Monitor 2025 database. Data from National Bank, Kazakhstan Stock Exchange, Ministry of National Economy, Ministry of Agriculture, Ministry of Investment and Infrastructure Development, Ministry of Trade and Integration, "Baiterek" National Managing Holding, "DAMU" Entrepreneurship Development Fund, and Ministry of Labor and Social Protection.</t>
  </si>
  <si>
    <r>
      <rPr>
        <sz val="8"/>
        <color rgb="FF000000"/>
        <rFont val="Arial"/>
        <family val="2"/>
      </rPr>
      <t>* Data as of end-2024.</t>
    </r>
    <r>
      <rPr>
        <b/>
        <sz val="8"/>
        <color rgb="FFFF0000"/>
        <rFont val="Arial"/>
        <family val="2"/>
      </rPr>
      <t xml:space="preserve"> </t>
    </r>
  </si>
  <si>
    <t>*State-owned banks are the housing construction bank Otbasy.</t>
  </si>
  <si>
    <r>
      <rPr>
        <sz val="8"/>
        <rFont val="Arial"/>
        <family val="2"/>
        <charset val="204"/>
      </rPr>
      <t>Provided:</t>
    </r>
    <r>
      <rPr>
        <sz val="8"/>
        <color rgb="FFFF0000"/>
        <rFont val="Arial"/>
        <family val="2"/>
      </rPr>
      <t xml:space="preserve">
</t>
    </r>
    <r>
      <rPr>
        <sz val="8"/>
        <rFont val="Arial"/>
        <family val="2"/>
        <charset val="204"/>
      </rPr>
      <t>1) for the nine months of the most recently completed financial year - if the application for inclusion of securities is submitted prior to May 01 of the current year and the issuer has not prepared annual financial statements for the most recently completed financial year;
2) for the six months of the current year - if the application for inclusion of securities was submitted after August 31 of the current year.</t>
    </r>
  </si>
  <si>
    <t>If the application for inclusion of securities is submitted prior to May 01 of the current year and the issuer has not prepared annual financial statements for the most recently completed financial year, interim financial statements for the nine months of that financial year must be provided.</t>
  </si>
  <si>
    <t>7. Unaudited interim financial statements (in the presence of subsidiaries - consolidated interim financial statements)</t>
  </si>
  <si>
    <t>Submitted for the reporting period preceding the date of submission of the application for the inclusion of securities in the official list of the Exchange.
Submission of unaudited interim financial statements for the penultimate quarter preceding the date of application shall be permitted in the following cases:
– if the application is submitted within 30 calendar days following the end of the quarter, unaudited interim financial statements shall be submitted;
– if the application is submitted within 45 calendar days following the end of the quarter, unaudited consolidated interim financial statements shall be submitted (in the presence of subsidiaries).</t>
  </si>
  <si>
    <r>
      <t xml:space="preserve">10. </t>
    </r>
    <r>
      <rPr>
        <sz val="8"/>
        <rFont val="Arial"/>
        <family val="2"/>
        <charset val="204"/>
      </rPr>
      <t>Concerning residents of the Republic of Kazakhstan</t>
    </r>
    <r>
      <rPr>
        <sz val="8"/>
        <color theme="1"/>
        <rFont val="Arial"/>
        <family val="2"/>
      </rPr>
      <t xml:space="preserve"> - the presence of a corporate governance code </t>
    </r>
    <r>
      <rPr>
        <sz val="8"/>
        <rFont val="Arial"/>
        <family val="2"/>
        <charset val="204"/>
      </rPr>
      <t>approved by the issuer’s authorized body</t>
    </r>
  </si>
  <si>
    <r>
      <t xml:space="preserve">required </t>
    </r>
    <r>
      <rPr>
        <sz val="8"/>
        <rFont val="Arial"/>
        <family val="2"/>
        <charset val="204"/>
      </rPr>
      <t>(with the exception of small business entities)</t>
    </r>
  </si>
  <si>
    <r>
      <t xml:space="preserve">Provided:
</t>
    </r>
    <r>
      <rPr>
        <sz val="8"/>
        <rFont val="Arial"/>
        <family val="2"/>
        <charset val="204"/>
      </rPr>
      <t>1) for the nine months of the most recently completed financial year - if the application for inclusion of securities is submitted prior to May 01 of the current year and the issuer has not prepared annual financial statements for the most recently completed financial year;
2) for the six months of the current year - if the application for inclusion of securities was submitted after August 31 of the current year.</t>
    </r>
  </si>
  <si>
    <r>
      <t xml:space="preserve">10. </t>
    </r>
    <r>
      <rPr>
        <sz val="8"/>
        <rFont val="Arial"/>
        <family val="2"/>
        <charset val="204"/>
      </rPr>
      <t xml:space="preserve">Concerning residents of the Republic of Kazakhstan </t>
    </r>
    <r>
      <rPr>
        <sz val="8"/>
        <color theme="1"/>
        <rFont val="Arial"/>
        <family val="2"/>
      </rPr>
      <t xml:space="preserve">- the presence of a corporate governance code </t>
    </r>
    <r>
      <rPr>
        <sz val="8"/>
        <rFont val="Arial"/>
        <family val="2"/>
        <charset val="204"/>
      </rPr>
      <t>approved by the issuer’s authorized body</t>
    </r>
  </si>
  <si>
    <r>
      <t>required</t>
    </r>
    <r>
      <rPr>
        <sz val="8"/>
        <color rgb="FFFF0000"/>
        <rFont val="Arial"/>
        <family val="2"/>
        <charset val="204"/>
      </rPr>
      <t xml:space="preserve"> </t>
    </r>
    <r>
      <rPr>
        <sz val="8"/>
        <rFont val="Arial"/>
        <family val="2"/>
        <charset val="204"/>
      </rPr>
      <t>(with the exception of small business entities)</t>
    </r>
  </si>
  <si>
    <t>Ulytau region</t>
  </si>
  <si>
    <t>Zhetysu region</t>
  </si>
  <si>
    <t>Abay region</t>
  </si>
  <si>
    <t>*** MCI established by the law on the republican budget and effective as of 1 January of the corresponding calendar year (MCI for 2024 calendar year is equivalent to KZT3,932).</t>
  </si>
  <si>
    <t>Government</t>
  </si>
  <si>
    <t>The NDP sets target to double the country’s GDP to $450 billion by the end of 2029. Related to MSMEs, it aims to reduce administrative burdens and corruption risks through digitalization, encourage business consolidation and transition out of the informal economy, increase the number of export-oriented enterprises, promote competition and reduce direct and indirect market distortions, as well as improving business support instruments.</t>
  </si>
  <si>
    <t>National Development Plan of the Republic of Kazakhstan until 2029      [July 2024]</t>
  </si>
  <si>
    <t>DAMU Entrepreneurship Development Fund</t>
  </si>
  <si>
    <t>Support for MSMEs is provided through:
1) Portfolio-based subsidization of part of the interest rate and partial guarantees on loans/microloans for small business entities, including microenterprises.
2) Subsidization of part of the interest rate and partial guarantees on loans/financial leasing contracts of entrepreneurs issued by second-tier banks/leasing companies.
3) Subsidization of the coupon interest rate and provision of guarantees on bonds issued by business entities.</t>
  </si>
  <si>
    <t>The Law of the Republic of Kazakhstan dated 8 December, 2009 № 223–IV "On State Guarantees of Equal Rights and Equal Opportunities of Men and Women"</t>
  </si>
  <si>
    <t>Law shall regulate the social relations in the field of ensuring of the state guarantees of equal rights and equal opportunities of men and women and shall establish the basic principles and regulations, relating to the creation of conditions for gender equality in all spheres of the state and social life.</t>
  </si>
  <si>
    <t>The Concept of family and gender policies in the Republic of Kazakhstan until 2030 (approved by Presidential Decree No.384 dated 6 December 2016).</t>
  </si>
  <si>
    <t xml:space="preserve"> The goals of the state gender policy are to achieve equal rights, benefits, responsibilities and opportunities for men and women in all spheres of society, to overcome all forms and manifestations of gender discrimination.</t>
  </si>
  <si>
    <t>Main Goals:
1) Ensure sustainable economic growth while preserving the environment and improving the quality of life.
2) Reduce dependence on natural resource extraction and move towards a diversified, innovation-driven economy.</t>
  </si>
  <si>
    <t>Concept for the Transition of the Republic of Kazakhstan to a Green Economy (approved by Presidential Decree No.577 dated 30 May 2013)</t>
  </si>
  <si>
    <t>The Ministry of Digital Development, Innovations and Aerospace Industry</t>
  </si>
  <si>
    <t>Concept for Digital Transformation, Development of the Information and Communication Technology Sector, and Cybersecurity for 2023–2029</t>
  </si>
  <si>
    <t>Government,                 Ministry of Ecology and Natural Resources,  Ministry of Water Resources and Irrigation</t>
  </si>
  <si>
    <t>The objectives of the Concept are to identify optimal ways to address pressing issues in the provision of public services to the population and the business community, to transform public administration, and to further develop economic sectors through the use of digital technologies.</t>
  </si>
  <si>
    <t>Ministry of trade and integration</t>
  </si>
  <si>
    <t>Action Plan for the Development of the E‑Commerce Market until 2027 (Order No.170-NK of the Acting Minister of Trade and Integration of the Republic of Kazakhstan dated 9 April 2024)</t>
  </si>
  <si>
    <t>Key priorities are:                                                                                                                                                             1) Strengthen the legal framework governing online sales to ensure fair competition and consumer protection;         2) Introduce nationwide e-commerce training programs to equip businesses and individuals with necessary digital skills;                                                                                                                                                                        3) Develop modern logistics infrastructure to enhance the efficiency and reliability of e-commerce operations;          4) Engage in partnerships and agreements to expand the reach of Kazakhstani products in global markets;             5) Develop e-commerce as an integrated ecosystem encompassing both domestic and international flows.</t>
  </si>
  <si>
    <t>The Agency for Regulations and Development of the Financial Markets, National Bank</t>
  </si>
  <si>
    <t xml:space="preserve">The concept includes seven main areas of development as: (i) ensuring financial stability and maintaining confidence in the financial sector, (ii) ensuring fair conduct, protecting the rights and interests of financial services consumers, (iii) development of innovations, financial technologies, new business models, and competencies in the financial market, (iv) financing the economy and development of the banking sector, (v) development of the insurance sector as a tool for protecting financial interests, (vi) development of the securities market as one of the effective instruments for financing the economy and (vii) development of the non-bank sector and microfinance. </t>
  </si>
  <si>
    <t>GVA = gross value added; MSME = micro, small, and medium-sized enterprise.</t>
  </si>
  <si>
    <t>The Concept for the Development of the Financial Sector of Kazakhstan until 2030                                                                                  (approved by Presidential Decree No.1021 on 26 September 2022)</t>
  </si>
  <si>
    <t>Comprehensive Program for the Support and Development of Micro-, Small and Medium-Sized Enterprises                                                                                                                                   (through unification of "Economy of Simple Things" and "Business Road Map 2025" program based on Government Decision from 17 Septmber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</si>
</sst>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_);_(* \(#,##0\);_(* &quot;-&quot;??_);_(@_)"/>
    <numFmt numFmtId="166" formatCode="_(* #,##0.0_);_(* \(#,##0.0\);_(* &quot;-&quot;??_);_(@_)"/>
    <numFmt numFmtId="167" formatCode="0.0"/>
    <numFmt numFmtId="168" formatCode="#,##0.0"/>
    <numFmt numFmtId="169" formatCode="0_);\(0\)"/>
    <numFmt numFmtId="170" formatCode="_(* #,##0.0_);_(* \(#,##0.0\);_(* &quot;-&quot;?_);_(@_)"/>
    <numFmt numFmtId="171" formatCode="0.0%"/>
    <numFmt numFmtId="172" formatCode="_-* #,##0.0\ _₽_-;\-* #,##0.0\ _₽_-;_-* &quot;-&quot;?\ _₽_-;_-@_-"/>
    <numFmt numFmtId="173" formatCode="_-* #,##0_р_._-;\-* #,##0_р_._-;_-* &quot;-&quot;??_р_._-;_-@_-"/>
    <numFmt numFmtId="174" formatCode="_(* #,##0.000_);_(* \(#,##0.000\);_(* &quot;-&quot;??_);_(@_)"/>
    <numFmt numFmtId="175" formatCode="_-* #,##0.00\ _₽_-;\-* #,##0.00\ _₽_-;_-* &quot;-&quot;??\ _₽_-;_-@_-"/>
    <numFmt numFmtId="176" formatCode="_-* #,##0.0_-;\-* #,##0.0_-;_-* &quot;-&quot;??_-;_-@_-"/>
    <numFmt numFmtId="177" formatCode="_-* #,##0_-;\-* #,##0_-;_-* &quot;-&quot;??_-;_-@_-"/>
  </numFmts>
  <fonts count="34">
    <font>
      <sz val="11"/>
      <color theme="1"/>
      <name val="Calibri"/>
      <family val="2"/>
      <scheme val="minor"/>
    </font>
    <font>
      <sz val="8"/>
      <name val="Arial"/>
      <family val="2"/>
    </font>
    <font>
      <b/>
      <sz val="8"/>
      <name val="Arial"/>
      <family val="2"/>
    </font>
    <font>
      <b/>
      <sz val="10"/>
      <name val="Arial"/>
      <family val="2"/>
    </font>
    <font>
      <b/>
      <sz val="14"/>
      <name val="Arial"/>
      <family val="2"/>
    </font>
    <font>
      <sz val="8"/>
      <color theme="1"/>
      <name val="Arial"/>
      <family val="2"/>
    </font>
    <font>
      <sz val="8"/>
      <color rgb="FF0070C0"/>
      <name val="Arial"/>
      <family val="2"/>
    </font>
    <font>
      <b/>
      <sz val="14"/>
      <color rgb="FF0070C0"/>
      <name val="Arial"/>
      <family val="2"/>
    </font>
    <font>
      <sz val="10"/>
      <name val="Arial Cyr"/>
      <charset val="204"/>
    </font>
    <font>
      <b/>
      <sz val="12"/>
      <color rgb="FFFF0000"/>
      <name val="Arial"/>
      <family val="2"/>
    </font>
    <font>
      <sz val="11"/>
      <color theme="1"/>
      <name val="Calibri"/>
      <family val="2"/>
      <scheme val="minor"/>
    </font>
    <font>
      <sz val="10"/>
      <color theme="1"/>
      <name val="Arial"/>
      <family val="2"/>
    </font>
    <font>
      <i/>
      <sz val="8"/>
      <color theme="1"/>
      <name val="Arial"/>
      <family val="2"/>
    </font>
    <font>
      <sz val="8"/>
      <name val="Arial"/>
      <family val="2"/>
      <charset val="204"/>
    </font>
    <font>
      <sz val="8"/>
      <color theme="1"/>
      <name val="Calibri"/>
      <family val="2"/>
      <scheme val="minor"/>
    </font>
    <font>
      <sz val="8"/>
      <color theme="1"/>
      <name val="Times New Roman"/>
      <family val="1"/>
      <charset val="204"/>
    </font>
    <font>
      <sz val="8"/>
      <color theme="1"/>
      <name val="Calibri"/>
      <family val="2"/>
      <charset val="204"/>
    </font>
    <font>
      <sz val="8"/>
      <color theme="1"/>
      <name val="Arial"/>
      <family val="2"/>
      <charset val="204"/>
    </font>
    <font>
      <b/>
      <sz val="8"/>
      <color rgb="FFFF0000"/>
      <name val="Arial"/>
      <family val="2"/>
    </font>
    <font>
      <i/>
      <sz val="8"/>
      <name val="Arial"/>
      <family val="2"/>
    </font>
    <font>
      <b/>
      <sz val="8"/>
      <color theme="1"/>
      <name val="Arial"/>
      <family val="2"/>
    </font>
    <font>
      <sz val="8"/>
      <color rgb="FFFF0000"/>
      <name val="Arial"/>
      <family val="2"/>
    </font>
    <font>
      <b/>
      <sz val="10"/>
      <color theme="1"/>
      <name val="Arial"/>
      <family val="2"/>
    </font>
    <font>
      <sz val="9"/>
      <color theme="1"/>
      <name val="Arial"/>
      <family val="2"/>
    </font>
    <font>
      <sz val="11"/>
      <color theme="1"/>
      <name val="Arial"/>
      <family val="2"/>
    </font>
    <font>
      <b/>
      <sz val="11"/>
      <color rgb="FFFF0000"/>
      <name val="Arial"/>
      <family val="2"/>
    </font>
    <font>
      <sz val="12"/>
      <color rgb="FFFF0000"/>
      <name val="Arial"/>
      <family val="2"/>
    </font>
    <font>
      <b/>
      <sz val="9"/>
      <name val="Arial"/>
      <family val="2"/>
    </font>
    <font>
      <b/>
      <sz val="9"/>
      <color theme="1"/>
      <name val="Arial"/>
      <family val="2"/>
    </font>
    <font>
      <b/>
      <sz val="10"/>
      <color rgb="FFFF0000"/>
      <name val="Arial"/>
      <family val="2"/>
    </font>
    <font>
      <b/>
      <vertAlign val="superscript"/>
      <sz val="8"/>
      <name val="Arial"/>
      <family val="2"/>
    </font>
    <font>
      <b/>
      <vertAlign val="superscript"/>
      <sz val="8"/>
      <color theme="1"/>
      <name val="Arial"/>
      <family val="2"/>
    </font>
    <font>
      <sz val="8"/>
      <color rgb="FF000000"/>
      <name val="Arial"/>
      <family val="2"/>
    </font>
    <font>
      <sz val="8"/>
      <color rgb="FFFF0000"/>
      <name val="Arial"/>
      <family val="2"/>
      <charset val="204"/>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theme="0"/>
      </patternFill>
    </fill>
    <fill>
      <patternFill patternType="solid">
        <fgColor theme="4" tint="0.79998168889431442"/>
        <bgColor indexed="64"/>
      </patternFill>
    </fill>
    <fill>
      <patternFill patternType="solid">
        <fgColor theme="0" tint="-4.9989318521683403E-2"/>
        <bgColor theme="0"/>
      </patternFill>
    </fill>
    <fill>
      <patternFill patternType="solid">
        <fgColor indexed="65"/>
        <bgColor theme="0"/>
      </patternFill>
    </fill>
  </fills>
  <borders count="1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auto="1"/>
      </bottom>
      <diagonal/>
    </border>
    <border>
      <left/>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style="double">
        <color indexed="64"/>
      </top>
      <bottom style="hair">
        <color indexed="64"/>
      </bottom>
      <diagonal/>
    </border>
    <border diagonalUp="1">
      <left/>
      <right/>
      <top style="thin">
        <color auto="1"/>
      </top>
      <bottom style="thin">
        <color auto="1"/>
      </bottom>
      <diagonal style="thin">
        <color auto="1"/>
      </diagonal>
    </border>
    <border>
      <left/>
      <right/>
      <top style="thin">
        <color auto="1"/>
      </top>
      <bottom/>
      <diagonal/>
    </border>
    <border>
      <left/>
      <right/>
      <top/>
      <bottom style="double">
        <color indexed="64"/>
      </bottom>
      <diagonal/>
    </border>
  </borders>
  <cellStyleXfs count="5">
    <xf numFmtId="0" fontId="0" fillId="0" borderId="0"/>
    <xf numFmtId="0" fontId="8" fillId="0" borderId="0"/>
    <xf numFmtId="9"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cellStyleXfs>
  <cellXfs count="329">
    <xf numFmtId="0" fontId="0" fillId="0" borderId="0" xfId="0"/>
    <xf numFmtId="0" fontId="1" fillId="0" borderId="0" xfId="0" applyFont="1"/>
    <xf numFmtId="0" fontId="1" fillId="2" borderId="0" xfId="0" applyFont="1" applyFill="1"/>
    <xf numFmtId="0" fontId="5" fillId="2" borderId="0" xfId="0" applyFont="1" applyFill="1"/>
    <xf numFmtId="0" fontId="4" fillId="2" borderId="0" xfId="0" applyFont="1" applyFill="1"/>
    <xf numFmtId="0" fontId="6" fillId="0" borderId="0" xfId="0" applyFont="1"/>
    <xf numFmtId="0" fontId="6" fillId="2" borderId="0" xfId="0" applyFont="1" applyFill="1"/>
    <xf numFmtId="0" fontId="7" fillId="2" borderId="0" xfId="0" applyFont="1" applyFill="1"/>
    <xf numFmtId="0" fontId="3" fillId="2" borderId="0" xfId="0" applyFont="1" applyFill="1" applyAlignment="1">
      <alignment horizontal="left" vertical="center"/>
    </xf>
    <xf numFmtId="0" fontId="1" fillId="2" borderId="0" xfId="0" applyFont="1" applyFill="1" applyAlignment="1">
      <alignment vertical="top"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1" fillId="2" borderId="3" xfId="0" applyFont="1" applyFill="1" applyBorder="1" applyAlignment="1">
      <alignment horizontal="left" vertical="top" wrapText="1"/>
    </xf>
    <xf numFmtId="0" fontId="9" fillId="0" borderId="0" xfId="0" applyFont="1"/>
    <xf numFmtId="0" fontId="3" fillId="2" borderId="0" xfId="0" applyFont="1" applyFill="1"/>
    <xf numFmtId="0" fontId="11" fillId="2" borderId="0" xfId="0" applyFont="1" applyFill="1"/>
    <xf numFmtId="0" fontId="11" fillId="0" borderId="0" xfId="0" applyFont="1"/>
    <xf numFmtId="0" fontId="12" fillId="2" borderId="0" xfId="0" applyFont="1" applyFill="1"/>
    <xf numFmtId="0" fontId="5" fillId="0" borderId="0" xfId="0" applyFont="1"/>
    <xf numFmtId="0" fontId="2" fillId="3" borderId="2" xfId="0" applyFont="1" applyFill="1" applyBorder="1"/>
    <xf numFmtId="1" fontId="2" fillId="3" borderId="2" xfId="0" quotePrefix="1" applyNumberFormat="1" applyFont="1" applyFill="1" applyBorder="1" applyAlignment="1">
      <alignment horizontal="center"/>
    </xf>
    <xf numFmtId="1" fontId="2" fillId="3" borderId="2" xfId="0" applyNumberFormat="1" applyFont="1" applyFill="1" applyBorder="1" applyAlignment="1">
      <alignment horizontal="center"/>
    </xf>
    <xf numFmtId="0" fontId="2" fillId="4" borderId="4" xfId="0" applyFont="1" applyFill="1" applyBorder="1"/>
    <xf numFmtId="0" fontId="2" fillId="0" borderId="0" xfId="0" applyFont="1"/>
    <xf numFmtId="165" fontId="1" fillId="5" borderId="5" xfId="3" applyNumberFormat="1" applyFont="1" applyFill="1" applyBorder="1" applyAlignment="1">
      <alignment horizontal="right" indent="2"/>
    </xf>
    <xf numFmtId="165" fontId="1" fillId="0" borderId="0" xfId="3" applyNumberFormat="1" applyFont="1" applyFill="1" applyBorder="1"/>
    <xf numFmtId="165" fontId="13" fillId="5" borderId="7" xfId="3" applyNumberFormat="1" applyFont="1" applyFill="1" applyBorder="1" applyAlignment="1">
      <alignment horizontal="right"/>
    </xf>
    <xf numFmtId="165" fontId="5" fillId="2" borderId="6" xfId="3" applyNumberFormat="1" applyFont="1" applyFill="1" applyBorder="1" applyAlignment="1">
      <alignment horizontal="right"/>
    </xf>
    <xf numFmtId="165" fontId="13" fillId="5" borderId="8" xfId="3" applyNumberFormat="1" applyFont="1" applyFill="1" applyBorder="1" applyAlignment="1">
      <alignment horizontal="right"/>
    </xf>
    <xf numFmtId="165" fontId="1" fillId="5" borderId="6" xfId="3" applyNumberFormat="1" applyFont="1" applyFill="1" applyBorder="1" applyAlignment="1">
      <alignment horizontal="right"/>
    </xf>
    <xf numFmtId="165" fontId="1" fillId="5" borderId="6" xfId="3" quotePrefix="1" applyNumberFormat="1" applyFont="1" applyFill="1" applyBorder="1" applyAlignment="1">
      <alignment horizontal="right"/>
    </xf>
    <xf numFmtId="0" fontId="14" fillId="0" borderId="0" xfId="0" applyFont="1"/>
    <xf numFmtId="166" fontId="1" fillId="5" borderId="6" xfId="3" applyNumberFormat="1" applyFont="1" applyFill="1" applyBorder="1" applyAlignment="1">
      <alignment horizontal="right" indent="2"/>
    </xf>
    <xf numFmtId="3" fontId="15" fillId="0" borderId="0" xfId="0" applyNumberFormat="1" applyFont="1" applyAlignment="1">
      <alignment horizontal="right" wrapText="1"/>
    </xf>
    <xf numFmtId="0" fontId="1" fillId="5" borderId="9" xfId="0" applyFont="1" applyFill="1" applyBorder="1" applyAlignment="1">
      <alignment horizontal="left" vertical="center" wrapText="1"/>
    </xf>
    <xf numFmtId="166" fontId="1" fillId="5" borderId="9" xfId="3" applyNumberFormat="1" applyFont="1" applyFill="1" applyBorder="1" applyAlignment="1">
      <alignment horizontal="right"/>
    </xf>
    <xf numFmtId="166" fontId="1" fillId="5" borderId="9" xfId="3" applyNumberFormat="1" applyFont="1" applyFill="1" applyBorder="1" applyAlignment="1">
      <alignment horizontal="right" indent="2"/>
    </xf>
    <xf numFmtId="166" fontId="1" fillId="0" borderId="0" xfId="3" applyNumberFormat="1" applyFont="1" applyFill="1" applyBorder="1"/>
    <xf numFmtId="0" fontId="2" fillId="6" borderId="1" xfId="0" applyFont="1" applyFill="1" applyBorder="1"/>
    <xf numFmtId="166" fontId="2" fillId="6" borderId="1" xfId="0" applyNumberFormat="1" applyFont="1" applyFill="1" applyBorder="1"/>
    <xf numFmtId="167" fontId="1" fillId="0" borderId="0" xfId="0" applyNumberFormat="1" applyFont="1"/>
    <xf numFmtId="0" fontId="1" fillId="5" borderId="5" xfId="0" applyFont="1" applyFill="1" applyBorder="1" applyAlignment="1">
      <alignment horizontal="left" wrapText="1" indent="2"/>
    </xf>
    <xf numFmtId="166" fontId="17" fillId="5" borderId="5" xfId="3" applyNumberFormat="1" applyFont="1" applyFill="1" applyBorder="1" applyAlignment="1"/>
    <xf numFmtId="166" fontId="13" fillId="5" borderId="5" xfId="3" applyNumberFormat="1" applyFont="1" applyFill="1" applyBorder="1" applyAlignment="1"/>
    <xf numFmtId="0" fontId="1" fillId="0" borderId="0" xfId="0" applyFont="1" applyAlignment="1">
      <alignment horizontal="center" wrapText="1"/>
    </xf>
    <xf numFmtId="0" fontId="1" fillId="5" borderId="6" xfId="0" applyFont="1" applyFill="1" applyBorder="1" applyAlignment="1">
      <alignment horizontal="left" wrapText="1" indent="2"/>
    </xf>
    <xf numFmtId="166" fontId="17" fillId="5" borderId="6" xfId="3" applyNumberFormat="1" applyFont="1" applyFill="1" applyBorder="1" applyAlignment="1"/>
    <xf numFmtId="166" fontId="13" fillId="5" borderId="6" xfId="3" applyNumberFormat="1" applyFont="1" applyFill="1" applyBorder="1" applyAlignment="1"/>
    <xf numFmtId="167" fontId="1" fillId="0" borderId="0" xfId="0" applyNumberFormat="1" applyFont="1" applyAlignment="1">
      <alignment horizontal="center" wrapText="1"/>
    </xf>
    <xf numFmtId="166" fontId="1" fillId="5" borderId="6" xfId="3" applyNumberFormat="1" applyFont="1" applyFill="1" applyBorder="1" applyAlignment="1">
      <alignment horizontal="right" vertical="center"/>
    </xf>
    <xf numFmtId="0" fontId="1" fillId="5" borderId="9" xfId="0" applyFont="1" applyFill="1" applyBorder="1" applyAlignment="1">
      <alignment horizontal="left" wrapText="1" indent="2"/>
    </xf>
    <xf numFmtId="166" fontId="17" fillId="5" borderId="9" xfId="3" applyNumberFormat="1" applyFont="1" applyFill="1" applyBorder="1" applyAlignment="1"/>
    <xf numFmtId="0" fontId="2" fillId="6" borderId="1" xfId="0" applyFont="1" applyFill="1" applyBorder="1" applyAlignment="1">
      <alignment horizontal="right"/>
    </xf>
    <xf numFmtId="166" fontId="13" fillId="5" borderId="5" xfId="3" applyNumberFormat="1" applyFont="1" applyFill="1" applyBorder="1" applyAlignment="1">
      <alignment horizontal="right"/>
    </xf>
    <xf numFmtId="0" fontId="1" fillId="0" borderId="0" xfId="0" applyFont="1" applyAlignment="1">
      <alignment horizontal="right"/>
    </xf>
    <xf numFmtId="0" fontId="2" fillId="4" borderId="1" xfId="0" applyFont="1" applyFill="1" applyBorder="1" applyAlignment="1">
      <alignment horizontal="left"/>
    </xf>
    <xf numFmtId="165" fontId="13" fillId="5" borderId="5" xfId="3" applyNumberFormat="1" applyFont="1" applyFill="1" applyBorder="1" applyAlignment="1">
      <alignment horizontal="right"/>
    </xf>
    <xf numFmtId="165" fontId="13" fillId="5" borderId="6" xfId="3" applyNumberFormat="1" applyFont="1" applyFill="1" applyBorder="1" applyAlignment="1">
      <alignment horizontal="right"/>
    </xf>
    <xf numFmtId="167" fontId="1" fillId="5" borderId="7" xfId="3" quotePrefix="1" applyNumberFormat="1" applyFont="1" applyFill="1" applyBorder="1" applyAlignment="1">
      <alignment horizontal="right"/>
    </xf>
    <xf numFmtId="168" fontId="1" fillId="5" borderId="9" xfId="0" applyNumberFormat="1" applyFont="1" applyFill="1" applyBorder="1" applyAlignment="1">
      <alignment horizontal="left" vertical="center"/>
    </xf>
    <xf numFmtId="166" fontId="1" fillId="5" borderId="6" xfId="3" applyNumberFormat="1" applyFont="1" applyFill="1" applyBorder="1" applyAlignment="1">
      <alignment horizontal="right"/>
    </xf>
    <xf numFmtId="168" fontId="1" fillId="0" borderId="0" xfId="0" applyNumberFormat="1" applyFont="1" applyAlignment="1">
      <alignment horizontal="center"/>
    </xf>
    <xf numFmtId="167" fontId="1" fillId="0" borderId="0" xfId="0" applyNumberFormat="1" applyFont="1" applyAlignment="1">
      <alignment horizontal="right"/>
    </xf>
    <xf numFmtId="3" fontId="1" fillId="0" borderId="0" xfId="0" applyNumberFormat="1" applyFont="1" applyAlignment="1">
      <alignment horizontal="right"/>
    </xf>
    <xf numFmtId="166" fontId="1" fillId="5" borderId="6" xfId="3" quotePrefix="1" applyNumberFormat="1" applyFont="1" applyFill="1" applyBorder="1" applyAlignment="1"/>
    <xf numFmtId="0" fontId="2" fillId="4" borderId="1" xfId="0" applyFont="1" applyFill="1" applyBorder="1"/>
    <xf numFmtId="165" fontId="2" fillId="4" borderId="1" xfId="0" applyNumberFormat="1" applyFont="1" applyFill="1" applyBorder="1" applyAlignment="1">
      <alignment horizontal="right"/>
    </xf>
    <xf numFmtId="165" fontId="13" fillId="5" borderId="5" xfId="3" quotePrefix="1" applyNumberFormat="1" applyFont="1" applyFill="1" applyBorder="1" applyAlignment="1">
      <alignment horizontal="right"/>
    </xf>
    <xf numFmtId="165" fontId="13" fillId="5" borderId="7" xfId="3" quotePrefix="1" applyNumberFormat="1" applyFont="1" applyFill="1" applyBorder="1" applyAlignment="1">
      <alignment horizontal="right"/>
    </xf>
    <xf numFmtId="165" fontId="13" fillId="2" borderId="6" xfId="3" applyNumberFormat="1" applyFont="1" applyFill="1" applyBorder="1" applyAlignment="1">
      <alignment horizontal="right"/>
    </xf>
    <xf numFmtId="165" fontId="1" fillId="5" borderId="8" xfId="3" quotePrefix="1" applyNumberFormat="1" applyFont="1" applyFill="1" applyBorder="1" applyAlignment="1">
      <alignment horizontal="right"/>
    </xf>
    <xf numFmtId="165" fontId="13" fillId="5" borderId="8" xfId="3" quotePrefix="1" applyNumberFormat="1" applyFont="1" applyFill="1" applyBorder="1" applyAlignment="1">
      <alignment horizontal="right"/>
    </xf>
    <xf numFmtId="169" fontId="2" fillId="0" borderId="0" xfId="3" applyNumberFormat="1" applyFont="1" applyFill="1" applyBorder="1"/>
    <xf numFmtId="165" fontId="13" fillId="5" borderId="6" xfId="3" quotePrefix="1" applyNumberFormat="1" applyFont="1" applyFill="1" applyBorder="1" applyAlignment="1">
      <alignment horizontal="right"/>
    </xf>
    <xf numFmtId="167" fontId="1" fillId="0" borderId="0" xfId="3" applyNumberFormat="1" applyFont="1" applyFill="1" applyBorder="1"/>
    <xf numFmtId="166" fontId="13" fillId="5" borderId="6" xfId="3" applyNumberFormat="1" applyFont="1" applyFill="1" applyBorder="1" applyAlignment="1">
      <alignment horizontal="right"/>
    </xf>
    <xf numFmtId="3" fontId="16" fillId="0" borderId="0" xfId="0" applyNumberFormat="1" applyFont="1" applyAlignment="1">
      <alignment horizontal="right" wrapText="1"/>
    </xf>
    <xf numFmtId="166" fontId="13" fillId="5" borderId="9" xfId="3" applyNumberFormat="1" applyFont="1" applyFill="1" applyBorder="1" applyAlignment="1">
      <alignment horizontal="right"/>
    </xf>
    <xf numFmtId="3" fontId="16" fillId="0" borderId="0" xfId="0" applyNumberFormat="1" applyFont="1" applyAlignment="1">
      <alignment wrapText="1"/>
    </xf>
    <xf numFmtId="166" fontId="13" fillId="5" borderId="5" xfId="3" quotePrefix="1" applyNumberFormat="1" applyFont="1" applyFill="1" applyBorder="1" applyAlignment="1">
      <alignment horizontal="right"/>
    </xf>
    <xf numFmtId="166" fontId="1" fillId="5" borderId="9" xfId="3" applyNumberFormat="1" applyFont="1" applyFill="1" applyBorder="1" applyAlignment="1">
      <alignment vertical="center"/>
    </xf>
    <xf numFmtId="0" fontId="2" fillId="4" borderId="1" xfId="0" applyFont="1" applyFill="1" applyBorder="1" applyAlignment="1">
      <alignment horizontal="right"/>
    </xf>
    <xf numFmtId="166" fontId="1" fillId="4" borderId="1" xfId="3" applyNumberFormat="1" applyFont="1" applyFill="1" applyBorder="1"/>
    <xf numFmtId="165" fontId="13" fillId="5" borderId="9" xfId="3" applyNumberFormat="1" applyFont="1" applyFill="1" applyBorder="1" applyAlignment="1">
      <alignment horizontal="right"/>
    </xf>
    <xf numFmtId="166" fontId="18" fillId="6" borderId="1" xfId="0" applyNumberFormat="1" applyFont="1" applyFill="1" applyBorder="1" applyAlignment="1">
      <alignment horizontal="right"/>
    </xf>
    <xf numFmtId="0" fontId="1" fillId="5" borderId="6" xfId="0" applyFont="1" applyFill="1" applyBorder="1" applyAlignment="1">
      <alignment horizontal="right" wrapText="1"/>
    </xf>
    <xf numFmtId="165" fontId="1" fillId="5" borderId="5" xfId="3" applyNumberFormat="1" applyFont="1" applyFill="1" applyBorder="1" applyAlignment="1">
      <alignment horizontal="right"/>
    </xf>
    <xf numFmtId="165" fontId="1" fillId="5" borderId="5" xfId="3" quotePrefix="1" applyNumberFormat="1" applyFont="1" applyFill="1" applyBorder="1" applyAlignment="1">
      <alignment horizontal="right"/>
    </xf>
    <xf numFmtId="0" fontId="1" fillId="5" borderId="9" xfId="0" applyFont="1" applyFill="1" applyBorder="1" applyAlignment="1">
      <alignment horizontal="right" wrapText="1"/>
    </xf>
    <xf numFmtId="0" fontId="1" fillId="2" borderId="0" xfId="0" applyFont="1" applyFill="1" applyAlignment="1">
      <alignment horizontal="left" vertical="top"/>
    </xf>
    <xf numFmtId="0" fontId="19" fillId="2" borderId="0" xfId="0" applyFont="1" applyFill="1"/>
    <xf numFmtId="0" fontId="19" fillId="0" borderId="0" xfId="0" applyFont="1"/>
    <xf numFmtId="0" fontId="2" fillId="4" borderId="3" xfId="0" applyFont="1" applyFill="1" applyBorder="1"/>
    <xf numFmtId="0" fontId="1" fillId="4" borderId="3" xfId="0" applyFont="1" applyFill="1" applyBorder="1"/>
    <xf numFmtId="165" fontId="1" fillId="5" borderId="9" xfId="3" applyNumberFormat="1" applyFont="1" applyFill="1" applyBorder="1" applyAlignment="1">
      <alignment horizontal="right"/>
    </xf>
    <xf numFmtId="165" fontId="2" fillId="6" borderId="1" xfId="3" applyNumberFormat="1" applyFont="1" applyFill="1" applyBorder="1"/>
    <xf numFmtId="166" fontId="2" fillId="6" borderId="1" xfId="3" applyNumberFormat="1" applyFont="1" applyFill="1" applyBorder="1"/>
    <xf numFmtId="165" fontId="1" fillId="2" borderId="5" xfId="3" applyNumberFormat="1" applyFont="1" applyFill="1" applyBorder="1" applyAlignment="1">
      <alignment horizontal="right"/>
    </xf>
    <xf numFmtId="165" fontId="1" fillId="2" borderId="6" xfId="3" applyNumberFormat="1" applyFont="1" applyFill="1" applyBorder="1" applyAlignment="1">
      <alignment horizontal="right"/>
    </xf>
    <xf numFmtId="166" fontId="1" fillId="2" borderId="6" xfId="3" applyNumberFormat="1" applyFont="1" applyFill="1" applyBorder="1" applyAlignment="1">
      <alignment horizontal="right"/>
    </xf>
    <xf numFmtId="166" fontId="1" fillId="5" borderId="6" xfId="3" quotePrefix="1" applyNumberFormat="1" applyFont="1" applyFill="1" applyBorder="1" applyAlignment="1">
      <alignment horizontal="right"/>
    </xf>
    <xf numFmtId="166" fontId="1" fillId="2" borderId="6" xfId="3" quotePrefix="1" applyNumberFormat="1" applyFont="1" applyFill="1" applyBorder="1" applyAlignment="1">
      <alignment horizontal="right"/>
    </xf>
    <xf numFmtId="10" fontId="1" fillId="0" borderId="0" xfId="2" applyNumberFormat="1" applyFont="1"/>
    <xf numFmtId="166" fontId="1" fillId="5" borderId="9" xfId="3" quotePrefix="1" applyNumberFormat="1" applyFont="1" applyFill="1" applyBorder="1" applyAlignment="1">
      <alignment horizontal="right"/>
    </xf>
    <xf numFmtId="166" fontId="1" fillId="2" borderId="9" xfId="3" applyNumberFormat="1" applyFont="1" applyFill="1" applyBorder="1" applyAlignment="1">
      <alignment horizontal="right"/>
    </xf>
    <xf numFmtId="166" fontId="1" fillId="4" borderId="1" xfId="3" applyNumberFormat="1" applyFont="1" applyFill="1" applyBorder="1" applyAlignment="1">
      <alignment horizontal="right"/>
    </xf>
    <xf numFmtId="166" fontId="1" fillId="5" borderId="5" xfId="3" applyNumberFormat="1" applyFont="1" applyFill="1" applyBorder="1" applyAlignment="1">
      <alignment horizontal="right"/>
    </xf>
    <xf numFmtId="166" fontId="5" fillId="5" borderId="6" xfId="3" applyNumberFormat="1" applyFont="1" applyFill="1" applyBorder="1" applyAlignment="1">
      <alignment horizontal="right"/>
    </xf>
    <xf numFmtId="165" fontId="1" fillId="0" borderId="0" xfId="0" applyNumberFormat="1" applyFont="1"/>
    <xf numFmtId="1" fontId="2" fillId="6" borderId="3" xfId="0" applyNumberFormat="1" applyFont="1" applyFill="1" applyBorder="1" applyAlignment="1">
      <alignment horizontal="right"/>
    </xf>
    <xf numFmtId="3" fontId="2" fillId="6" borderId="1" xfId="0" applyNumberFormat="1" applyFont="1" applyFill="1" applyBorder="1" applyAlignment="1">
      <alignment horizontal="right"/>
    </xf>
    <xf numFmtId="0" fontId="1" fillId="5" borderId="5" xfId="0" applyFont="1" applyFill="1" applyBorder="1" applyAlignment="1">
      <alignment horizontal="right"/>
    </xf>
    <xf numFmtId="0" fontId="1" fillId="5" borderId="9" xfId="0" applyFont="1" applyFill="1" applyBorder="1" applyAlignment="1">
      <alignment horizontal="right"/>
    </xf>
    <xf numFmtId="170" fontId="2" fillId="6" borderId="1" xfId="0" applyNumberFormat="1" applyFont="1" applyFill="1" applyBorder="1" applyAlignment="1">
      <alignment horizontal="right"/>
    </xf>
    <xf numFmtId="166" fontId="1" fillId="5" borderId="5" xfId="3" quotePrefix="1" applyNumberFormat="1" applyFont="1" applyFill="1" applyBorder="1" applyAlignment="1">
      <alignment horizontal="right"/>
    </xf>
    <xf numFmtId="37" fontId="1" fillId="2" borderId="0" xfId="3" quotePrefix="1" applyNumberFormat="1" applyFont="1" applyFill="1" applyBorder="1" applyAlignment="1">
      <alignment horizontal="right"/>
    </xf>
    <xf numFmtId="165" fontId="5" fillId="2" borderId="0" xfId="3" applyNumberFormat="1" applyFont="1" applyFill="1" applyBorder="1" applyAlignment="1">
      <alignment horizontal="right"/>
    </xf>
    <xf numFmtId="0" fontId="20" fillId="3" borderId="2" xfId="0" applyFont="1" applyFill="1" applyBorder="1"/>
    <xf numFmtId="1" fontId="20" fillId="3" borderId="2" xfId="0" quotePrefix="1" applyNumberFormat="1" applyFont="1" applyFill="1" applyBorder="1" applyAlignment="1">
      <alignment horizontal="center"/>
    </xf>
    <xf numFmtId="0" fontId="20" fillId="4" borderId="3" xfId="0" applyFont="1" applyFill="1" applyBorder="1"/>
    <xf numFmtId="0" fontId="5" fillId="4" borderId="3" xfId="0" applyFont="1" applyFill="1" applyBorder="1"/>
    <xf numFmtId="0" fontId="5" fillId="2" borderId="5" xfId="0" applyFont="1" applyFill="1" applyBorder="1"/>
    <xf numFmtId="165" fontId="5" fillId="2" borderId="5" xfId="3" applyNumberFormat="1" applyFont="1" applyFill="1" applyBorder="1" applyAlignment="1">
      <alignment horizontal="right"/>
    </xf>
    <xf numFmtId="0" fontId="5" fillId="2" borderId="6" xfId="0" applyFont="1" applyFill="1" applyBorder="1"/>
    <xf numFmtId="165" fontId="5" fillId="2" borderId="0" xfId="3" applyNumberFormat="1" applyFont="1" applyFill="1"/>
    <xf numFmtId="166" fontId="5" fillId="2" borderId="6" xfId="3" applyNumberFormat="1" applyFont="1" applyFill="1" applyBorder="1" applyAlignment="1">
      <alignment horizontal="right"/>
    </xf>
    <xf numFmtId="0" fontId="5" fillId="2" borderId="9" xfId="0" applyFont="1" applyFill="1" applyBorder="1"/>
    <xf numFmtId="166" fontId="5" fillId="2" borderId="9" xfId="3" applyNumberFormat="1" applyFont="1" applyFill="1" applyBorder="1" applyAlignment="1">
      <alignment horizontal="right"/>
    </xf>
    <xf numFmtId="0" fontId="5" fillId="5" borderId="0" xfId="0" applyFont="1" applyFill="1" applyAlignment="1">
      <alignment vertical="top"/>
    </xf>
    <xf numFmtId="0" fontId="5" fillId="5" borderId="0" xfId="0" applyFont="1" applyFill="1"/>
    <xf numFmtId="165" fontId="5" fillId="2" borderId="0" xfId="0" applyNumberFormat="1" applyFont="1" applyFill="1"/>
    <xf numFmtId="172" fontId="5" fillId="2" borderId="0" xfId="0" applyNumberFormat="1" applyFont="1" applyFill="1"/>
    <xf numFmtId="2" fontId="5" fillId="2" borderId="0" xfId="2" applyNumberFormat="1" applyFont="1" applyFill="1" applyBorder="1" applyAlignment="1">
      <alignment horizontal="right"/>
    </xf>
    <xf numFmtId="167" fontId="5" fillId="2" borderId="0" xfId="2" applyNumberFormat="1" applyFont="1" applyFill="1" applyBorder="1" applyAlignment="1">
      <alignment horizontal="right"/>
    </xf>
    <xf numFmtId="0" fontId="12" fillId="2" borderId="3" xfId="0" applyFont="1" applyFill="1" applyBorder="1"/>
    <xf numFmtId="0" fontId="5" fillId="2" borderId="3" xfId="0" applyFont="1" applyFill="1" applyBorder="1"/>
    <xf numFmtId="167" fontId="5" fillId="2" borderId="6" xfId="0" applyNumberFormat="1" applyFont="1" applyFill="1" applyBorder="1" applyAlignment="1">
      <alignment horizontal="right"/>
    </xf>
    <xf numFmtId="165" fontId="5" fillId="0" borderId="0" xfId="3" applyNumberFormat="1" applyFont="1"/>
    <xf numFmtId="165" fontId="21" fillId="0" borderId="0" xfId="3" applyNumberFormat="1" applyFont="1"/>
    <xf numFmtId="0" fontId="5" fillId="2" borderId="9" xfId="0" applyFont="1" applyFill="1" applyBorder="1" applyAlignment="1">
      <alignment wrapText="1"/>
    </xf>
    <xf numFmtId="165" fontId="5" fillId="2" borderId="9" xfId="3" applyNumberFormat="1" applyFont="1" applyFill="1" applyBorder="1" applyAlignment="1">
      <alignment horizontal="right"/>
    </xf>
    <xf numFmtId="174" fontId="5" fillId="0" borderId="0" xfId="0" applyNumberFormat="1" applyFont="1"/>
    <xf numFmtId="0" fontId="22" fillId="2" borderId="0" xfId="0" applyFont="1" applyFill="1"/>
    <xf numFmtId="0" fontId="20" fillId="7" borderId="2" xfId="0" applyFont="1" applyFill="1" applyBorder="1" applyAlignment="1">
      <alignment horizontal="left" vertical="center"/>
    </xf>
    <xf numFmtId="0" fontId="20" fillId="7" borderId="2" xfId="0" applyFont="1" applyFill="1" applyBorder="1" applyAlignment="1">
      <alignment horizontal="center" vertical="center" wrapText="1"/>
    </xf>
    <xf numFmtId="0" fontId="5" fillId="2" borderId="8" xfId="0" applyFont="1" applyFill="1" applyBorder="1" applyAlignment="1">
      <alignment vertical="top"/>
    </xf>
    <xf numFmtId="0" fontId="5" fillId="2" borderId="6" xfId="0" applyFont="1" applyFill="1" applyBorder="1" applyAlignment="1">
      <alignment vertical="top"/>
    </xf>
    <xf numFmtId="0" fontId="5" fillId="2" borderId="9" xfId="0" applyFont="1" applyFill="1" applyBorder="1" applyAlignment="1">
      <alignment vertical="top" wrapText="1"/>
    </xf>
    <xf numFmtId="0" fontId="20" fillId="5" borderId="1" xfId="0" applyFont="1" applyFill="1" applyBorder="1" applyAlignment="1">
      <alignment vertical="top"/>
    </xf>
    <xf numFmtId="0" fontId="5" fillId="5" borderId="11" xfId="0" applyFont="1" applyFill="1" applyBorder="1"/>
    <xf numFmtId="1" fontId="20" fillId="3" borderId="2" xfId="0" applyNumberFormat="1" applyFont="1" applyFill="1" applyBorder="1" applyAlignment="1">
      <alignment horizontal="center"/>
    </xf>
    <xf numFmtId="165" fontId="2" fillId="4" borderId="3" xfId="0" applyNumberFormat="1" applyFont="1" applyFill="1" applyBorder="1"/>
    <xf numFmtId="0" fontId="1" fillId="2" borderId="5" xfId="0" applyFont="1" applyFill="1" applyBorder="1" applyAlignment="1">
      <alignment horizontal="left" indent="1"/>
    </xf>
    <xf numFmtId="165" fontId="5" fillId="2" borderId="5" xfId="3" applyNumberFormat="1" applyFont="1" applyFill="1" applyBorder="1" applyAlignment="1">
      <alignment horizontal="right" indent="2"/>
    </xf>
    <xf numFmtId="0" fontId="1" fillId="2" borderId="6" xfId="0" applyFont="1" applyFill="1" applyBorder="1" applyAlignment="1">
      <alignment horizontal="left" indent="3"/>
    </xf>
    <xf numFmtId="165" fontId="1" fillId="2" borderId="6" xfId="3" quotePrefix="1" applyNumberFormat="1" applyFont="1" applyFill="1" applyBorder="1" applyAlignment="1">
      <alignment horizontal="right"/>
    </xf>
    <xf numFmtId="0" fontId="1" fillId="2" borderId="7" xfId="0" applyFont="1" applyFill="1" applyBorder="1" applyAlignment="1">
      <alignment horizontal="left" indent="3"/>
    </xf>
    <xf numFmtId="0" fontId="1" fillId="2" borderId="9" xfId="0" applyFont="1" applyFill="1" applyBorder="1" applyAlignment="1">
      <alignment horizontal="left" indent="3"/>
    </xf>
    <xf numFmtId="165" fontId="5" fillId="2" borderId="9" xfId="3" quotePrefix="1" applyNumberFormat="1" applyFont="1" applyFill="1" applyBorder="1" applyAlignment="1">
      <alignment horizontal="right"/>
    </xf>
    <xf numFmtId="165" fontId="1" fillId="4" borderId="1" xfId="3" applyNumberFormat="1" applyFont="1" applyFill="1" applyBorder="1"/>
    <xf numFmtId="0" fontId="1" fillId="2" borderId="5" xfId="0" applyFont="1" applyFill="1" applyBorder="1"/>
    <xf numFmtId="0" fontId="1" fillId="2" borderId="6" xfId="0" applyFont="1" applyFill="1" applyBorder="1"/>
    <xf numFmtId="0" fontId="1" fillId="2" borderId="9" xfId="0" applyFont="1" applyFill="1" applyBorder="1"/>
    <xf numFmtId="0" fontId="20" fillId="4" borderId="1" xfId="0" applyFont="1" applyFill="1" applyBorder="1"/>
    <xf numFmtId="165" fontId="5" fillId="4" borderId="1" xfId="3" applyNumberFormat="1" applyFont="1" applyFill="1" applyBorder="1"/>
    <xf numFmtId="10" fontId="5" fillId="0" borderId="0" xfId="2" applyNumberFormat="1" applyFont="1"/>
    <xf numFmtId="165" fontId="5" fillId="4" borderId="1" xfId="3" applyNumberFormat="1" applyFont="1" applyFill="1" applyBorder="1" applyAlignment="1">
      <alignment horizontal="right"/>
    </xf>
    <xf numFmtId="171" fontId="1" fillId="0" borderId="0" xfId="2" applyNumberFormat="1" applyFont="1"/>
    <xf numFmtId="165" fontId="5" fillId="2" borderId="0" xfId="3" applyNumberFormat="1" applyFont="1" applyFill="1" applyBorder="1" applyAlignment="1"/>
    <xf numFmtId="0" fontId="22" fillId="2" borderId="0" xfId="0" applyFont="1" applyFill="1" applyAlignment="1">
      <alignment horizontal="left" vertical="top"/>
    </xf>
    <xf numFmtId="0" fontId="23" fillId="0" borderId="0" xfId="0" applyFont="1"/>
    <xf numFmtId="0" fontId="20" fillId="4" borderId="3" xfId="0" applyFont="1" applyFill="1" applyBorder="1" applyAlignment="1">
      <alignment vertical="top"/>
    </xf>
    <xf numFmtId="0" fontId="20" fillId="6" borderId="1" xfId="0" applyFont="1" applyFill="1" applyBorder="1" applyAlignment="1">
      <alignmen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9" xfId="0" applyFont="1" applyFill="1" applyBorder="1" applyAlignment="1">
      <alignment horizontal="left" vertical="top"/>
    </xf>
    <xf numFmtId="0" fontId="20" fillId="6" borderId="1" xfId="0" applyFont="1" applyFill="1" applyBorder="1" applyAlignment="1">
      <alignment horizontal="left" vertical="top"/>
    </xf>
    <xf numFmtId="0" fontId="5" fillId="6" borderId="1" xfId="0" applyFont="1" applyFill="1" applyBorder="1" applyAlignment="1">
      <alignment horizontal="right"/>
    </xf>
    <xf numFmtId="0" fontId="20" fillId="4" borderId="1" xfId="0" applyFont="1" applyFill="1" applyBorder="1" applyAlignment="1">
      <alignment vertical="top"/>
    </xf>
    <xf numFmtId="0" fontId="20" fillId="4" borderId="1" xfId="0" applyFont="1" applyFill="1" applyBorder="1" applyAlignment="1">
      <alignment horizontal="right" vertical="top"/>
    </xf>
    <xf numFmtId="0" fontId="20" fillId="6" borderId="1" xfId="0" applyFont="1" applyFill="1" applyBorder="1" applyAlignment="1">
      <alignment horizontal="right" vertical="top"/>
    </xf>
    <xf numFmtId="164" fontId="1" fillId="2" borderId="6" xfId="3" applyFont="1" applyFill="1" applyBorder="1" applyAlignment="1">
      <alignment horizontal="right"/>
    </xf>
    <xf numFmtId="166" fontId="20" fillId="6" borderId="1" xfId="3" applyNumberFormat="1" applyFont="1" applyFill="1" applyBorder="1" applyAlignment="1">
      <alignment horizontal="right" vertical="top"/>
    </xf>
    <xf numFmtId="166" fontId="1" fillId="2" borderId="5" xfId="3" applyNumberFormat="1" applyFont="1" applyFill="1" applyBorder="1" applyAlignment="1">
      <alignment horizontal="right"/>
    </xf>
    <xf numFmtId="0" fontId="1" fillId="2" borderId="0" xfId="0" applyFont="1" applyFill="1" applyAlignment="1">
      <alignment vertical="center"/>
    </xf>
    <xf numFmtId="175" fontId="5" fillId="0" borderId="0" xfId="0" applyNumberFormat="1" applyFont="1"/>
    <xf numFmtId="0" fontId="0" fillId="2" borderId="0" xfId="0" applyFill="1"/>
    <xf numFmtId="0" fontId="24" fillId="2" borderId="0" xfId="0" applyFont="1" applyFill="1"/>
    <xf numFmtId="0" fontId="20" fillId="7" borderId="2" xfId="0" applyFont="1" applyFill="1" applyBorder="1" applyAlignment="1">
      <alignment horizontal="center"/>
    </xf>
    <xf numFmtId="0" fontId="25" fillId="2" borderId="0" xfId="0" applyFont="1" applyFill="1"/>
    <xf numFmtId="0" fontId="1" fillId="8" borderId="10" xfId="0" applyFont="1" applyFill="1" applyBorder="1" applyAlignment="1">
      <alignment horizontal="left" vertical="top" wrapText="1"/>
    </xf>
    <xf numFmtId="0" fontId="5" fillId="8" borderId="10" xfId="0" applyFont="1" applyFill="1" applyBorder="1" applyAlignment="1">
      <alignment horizontal="left" vertical="top"/>
    </xf>
    <xf numFmtId="0" fontId="1" fillId="8" borderId="6"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8" borderId="6" xfId="0" applyFont="1" applyFill="1" applyBorder="1" applyAlignment="1">
      <alignment horizontal="left" vertical="top"/>
    </xf>
    <xf numFmtId="0" fontId="5" fillId="8" borderId="9" xfId="0" applyFont="1" applyFill="1" applyBorder="1" applyAlignment="1">
      <alignment horizontal="left" vertical="top" wrapText="1"/>
    </xf>
    <xf numFmtId="0" fontId="5" fillId="8" borderId="9" xfId="0" applyFont="1" applyFill="1" applyBorder="1" applyAlignment="1">
      <alignment horizontal="left" vertical="top"/>
    </xf>
    <xf numFmtId="0" fontId="20" fillId="7" borderId="2" xfId="0" applyFont="1" applyFill="1" applyBorder="1" applyAlignment="1">
      <alignment horizontal="center" vertical="center"/>
    </xf>
    <xf numFmtId="0" fontId="25" fillId="0" borderId="0" xfId="0" applyFont="1"/>
    <xf numFmtId="0" fontId="5" fillId="8" borderId="6" xfId="0" applyFont="1" applyFill="1" applyBorder="1" applyAlignment="1">
      <alignment vertical="top" wrapText="1"/>
    </xf>
    <xf numFmtId="0" fontId="5" fillId="8" borderId="6" xfId="0" applyFont="1" applyFill="1" applyBorder="1" applyAlignment="1">
      <alignment vertical="top"/>
    </xf>
    <xf numFmtId="0" fontId="5" fillId="5" borderId="0" xfId="0" applyFont="1" applyFill="1" applyAlignment="1">
      <alignment horizontal="left" vertical="top"/>
    </xf>
    <xf numFmtId="0" fontId="5" fillId="5" borderId="0" xfId="0" applyFont="1" applyFill="1" applyAlignment="1">
      <alignment horizontal="left" vertical="top" wrapText="1"/>
    </xf>
    <xf numFmtId="37" fontId="1" fillId="0" borderId="0" xfId="3" quotePrefix="1" applyNumberFormat="1" applyFont="1" applyFill="1" applyBorder="1" applyAlignment="1">
      <alignment horizontal="right"/>
    </xf>
    <xf numFmtId="0" fontId="1" fillId="2" borderId="0" xfId="0" applyFont="1" applyFill="1" applyAlignment="1">
      <alignment vertical="top"/>
    </xf>
    <xf numFmtId="0" fontId="26" fillId="2" borderId="0" xfId="0" applyFont="1" applyFill="1" applyAlignment="1">
      <alignment vertical="top"/>
    </xf>
    <xf numFmtId="0" fontId="1" fillId="0" borderId="0" xfId="0" applyFont="1" applyAlignment="1">
      <alignment vertical="center"/>
    </xf>
    <xf numFmtId="0" fontId="28" fillId="4" borderId="3" xfId="0" applyFont="1" applyFill="1"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Alignment="1">
      <alignment horizontal="left" vertical="top"/>
    </xf>
    <xf numFmtId="0" fontId="1" fillId="2" borderId="9" xfId="0" applyFont="1" applyFill="1" applyBorder="1" applyAlignment="1">
      <alignment vertical="top" wrapText="1"/>
    </xf>
    <xf numFmtId="0" fontId="1" fillId="2" borderId="9" xfId="0" applyFont="1" applyFill="1" applyBorder="1" applyAlignment="1">
      <alignment horizontal="left" vertical="top" wrapText="1"/>
    </xf>
    <xf numFmtId="0" fontId="27" fillId="4"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5" fillId="2" borderId="5" xfId="0" applyFont="1" applyFill="1" applyBorder="1" applyAlignment="1">
      <alignment vertical="top"/>
    </xf>
    <xf numFmtId="0" fontId="1" fillId="0" borderId="0" xfId="0" applyFont="1" applyAlignment="1">
      <alignment vertical="top" wrapText="1"/>
    </xf>
    <xf numFmtId="0" fontId="1" fillId="0" borderId="0" xfId="0" applyFont="1" applyAlignment="1">
      <alignment vertical="top"/>
    </xf>
    <xf numFmtId="0" fontId="1" fillId="2" borderId="10" xfId="0" applyFont="1" applyFill="1" applyBorder="1" applyAlignment="1">
      <alignment horizontal="left" vertical="top" wrapText="1"/>
    </xf>
    <xf numFmtId="166" fontId="1" fillId="2" borderId="6" xfId="3" applyNumberFormat="1" applyFont="1" applyFill="1" applyBorder="1" applyAlignment="1">
      <alignment horizontal="right" indent="2"/>
    </xf>
    <xf numFmtId="165" fontId="13" fillId="2" borderId="5" xfId="3" applyNumberFormat="1" applyFont="1" applyFill="1" applyBorder="1" applyAlignment="1">
      <alignment horizontal="right"/>
    </xf>
    <xf numFmtId="165" fontId="1" fillId="2" borderId="0" xfId="3" applyNumberFormat="1" applyFont="1" applyFill="1" applyBorder="1"/>
    <xf numFmtId="165" fontId="13" fillId="2" borderId="5" xfId="3" quotePrefix="1" applyNumberFormat="1" applyFont="1" applyFill="1" applyBorder="1" applyAlignment="1">
      <alignment horizontal="right"/>
    </xf>
    <xf numFmtId="165" fontId="1" fillId="2" borderId="6" xfId="3" applyNumberFormat="1" applyFont="1" applyFill="1" applyBorder="1" applyAlignment="1">
      <alignment horizontal="right" indent="2"/>
    </xf>
    <xf numFmtId="166" fontId="13" fillId="2" borderId="6" xfId="3" applyNumberFormat="1" applyFont="1" applyFill="1" applyBorder="1" applyAlignment="1">
      <alignment horizontal="right" indent="2"/>
    </xf>
    <xf numFmtId="166" fontId="13" fillId="2" borderId="6" xfId="3" applyNumberFormat="1" applyFont="1" applyFill="1" applyBorder="1" applyAlignment="1">
      <alignment horizontal="right"/>
    </xf>
    <xf numFmtId="167" fontId="13" fillId="2" borderId="5" xfId="0" applyNumberFormat="1" applyFont="1" applyFill="1" applyBorder="1" applyAlignment="1">
      <alignment horizontal="right"/>
    </xf>
    <xf numFmtId="167" fontId="13" fillId="2" borderId="6" xfId="0" applyNumberFormat="1" applyFont="1" applyFill="1" applyBorder="1" applyAlignment="1">
      <alignment horizontal="right"/>
    </xf>
    <xf numFmtId="167" fontId="13" fillId="2" borderId="9" xfId="0" applyNumberFormat="1" applyFont="1" applyFill="1" applyBorder="1" applyAlignment="1">
      <alignment horizontal="right"/>
    </xf>
    <xf numFmtId="0" fontId="1" fillId="2" borderId="6" xfId="0" applyFont="1" applyFill="1" applyBorder="1" applyAlignment="1">
      <alignment horizontal="right" wrapText="1"/>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9" xfId="0" applyFont="1" applyFill="1" applyBorder="1" applyAlignment="1">
      <alignment horizontal="left" vertical="center"/>
    </xf>
    <xf numFmtId="0" fontId="2" fillId="4" borderId="1" xfId="0" applyFont="1" applyFill="1" applyBorder="1" applyAlignment="1">
      <alignment horizontal="left" vertical="center"/>
    </xf>
    <xf numFmtId="0" fontId="2" fillId="6" borderId="1" xfId="0" applyFont="1" applyFill="1" applyBorder="1" applyAlignment="1">
      <alignment horizontal="left" vertical="center"/>
    </xf>
    <xf numFmtId="0" fontId="1" fillId="5" borderId="5" xfId="0" applyFont="1" applyFill="1" applyBorder="1" applyAlignment="1">
      <alignment horizontal="left" vertical="center" wrapText="1" indent="2"/>
    </xf>
    <xf numFmtId="0" fontId="1" fillId="5" borderId="6" xfId="0" applyFont="1" applyFill="1" applyBorder="1" applyAlignment="1">
      <alignment horizontal="left" vertical="center" wrapText="1" indent="2"/>
    </xf>
    <xf numFmtId="0" fontId="1" fillId="5" borderId="9" xfId="0" applyFont="1" applyFill="1" applyBorder="1" applyAlignment="1">
      <alignment horizontal="left" vertical="center" wrapText="1" indent="2"/>
    </xf>
    <xf numFmtId="0" fontId="2" fillId="4" borderId="4" xfId="0" applyFont="1" applyFill="1" applyBorder="1" applyAlignment="1">
      <alignment horizontal="left" vertical="center"/>
    </xf>
    <xf numFmtId="0" fontId="1" fillId="5" borderId="5" xfId="3" applyNumberFormat="1" applyFont="1" applyFill="1" applyBorder="1" applyAlignment="1">
      <alignment horizontal="left" vertical="center"/>
    </xf>
    <xf numFmtId="0" fontId="1" fillId="5" borderId="7" xfId="3" applyNumberFormat="1" applyFont="1" applyFill="1" applyBorder="1" applyAlignment="1">
      <alignment horizontal="left" vertical="center"/>
    </xf>
    <xf numFmtId="0" fontId="5" fillId="2" borderId="6" xfId="3" applyNumberFormat="1" applyFont="1" applyFill="1" applyBorder="1" applyAlignment="1">
      <alignment horizontal="left" vertical="center"/>
    </xf>
    <xf numFmtId="0" fontId="1" fillId="5" borderId="8" xfId="3" applyNumberFormat="1" applyFont="1" applyFill="1" applyBorder="1" applyAlignment="1">
      <alignment horizontal="left" vertical="center"/>
    </xf>
    <xf numFmtId="0" fontId="1" fillId="5" borderId="6" xfId="3" applyNumberFormat="1" applyFont="1" applyFill="1" applyBorder="1" applyAlignment="1">
      <alignment horizontal="left" vertical="center"/>
    </xf>
    <xf numFmtId="0" fontId="1" fillId="5" borderId="5"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xf>
    <xf numFmtId="165" fontId="5" fillId="2" borderId="6" xfId="3" applyNumberFormat="1" applyFont="1" applyFill="1" applyBorder="1" applyAlignment="1">
      <alignment horizontal="left" vertical="center"/>
    </xf>
    <xf numFmtId="165" fontId="1" fillId="5" borderId="8" xfId="3" applyNumberFormat="1" applyFont="1" applyFill="1" applyBorder="1" applyAlignment="1">
      <alignment horizontal="left" vertical="center"/>
    </xf>
    <xf numFmtId="165" fontId="1" fillId="5" borderId="6" xfId="3" applyNumberFormat="1" applyFont="1" applyFill="1" applyBorder="1" applyAlignment="1">
      <alignment horizontal="left" vertical="center"/>
    </xf>
    <xf numFmtId="166" fontId="1" fillId="2" borderId="5" xfId="3" quotePrefix="1" applyNumberFormat="1" applyFont="1" applyFill="1" applyBorder="1" applyAlignment="1">
      <alignment horizontal="right"/>
    </xf>
    <xf numFmtId="166" fontId="1" fillId="2" borderId="9" xfId="3" quotePrefix="1" applyNumberFormat="1" applyFont="1" applyFill="1" applyBorder="1" applyAlignment="1">
      <alignment horizontal="right"/>
    </xf>
    <xf numFmtId="0" fontId="1" fillId="2" borderId="5" xfId="0" applyFont="1" applyFill="1" applyBorder="1" applyAlignment="1">
      <alignment horizontal="right"/>
    </xf>
    <xf numFmtId="0" fontId="1" fillId="2" borderId="9" xfId="0" applyFont="1" applyFill="1" applyBorder="1" applyAlignment="1">
      <alignment horizontal="right"/>
    </xf>
    <xf numFmtId="167" fontId="1" fillId="2" borderId="6" xfId="3" applyNumberFormat="1" applyFont="1" applyFill="1" applyBorder="1" applyAlignment="1">
      <alignment horizontal="right"/>
    </xf>
    <xf numFmtId="165" fontId="1" fillId="2" borderId="9" xfId="3" applyNumberFormat="1" applyFont="1" applyFill="1" applyBorder="1" applyAlignment="1">
      <alignment horizontal="right"/>
    </xf>
    <xf numFmtId="168" fontId="1" fillId="2" borderId="6" xfId="3" applyNumberFormat="1" applyFont="1" applyFill="1" applyBorder="1" applyAlignment="1">
      <alignment horizontal="right"/>
    </xf>
    <xf numFmtId="0" fontId="2" fillId="4" borderId="3" xfId="0" applyFont="1" applyFill="1" applyBorder="1" applyAlignment="1">
      <alignment horizontal="left" vertical="center"/>
    </xf>
    <xf numFmtId="0" fontId="2" fillId="6" borderId="3" xfId="0" applyFont="1" applyFill="1" applyBorder="1" applyAlignment="1">
      <alignment horizontal="left" vertical="center"/>
    </xf>
    <xf numFmtId="167" fontId="1" fillId="5" borderId="5" xfId="0" applyNumberFormat="1" applyFont="1" applyFill="1" applyBorder="1" applyAlignment="1">
      <alignment horizontal="left" vertical="center" wrapText="1"/>
    </xf>
    <xf numFmtId="167" fontId="1" fillId="5" borderId="9" xfId="0" applyNumberFormat="1" applyFont="1" applyFill="1" applyBorder="1" applyAlignment="1">
      <alignment horizontal="left" vertical="center" wrapText="1"/>
    </xf>
    <xf numFmtId="165" fontId="1" fillId="2" borderId="7" xfId="3" applyNumberFormat="1" applyFont="1" applyFill="1" applyBorder="1" applyAlignment="1">
      <alignment horizontal="right"/>
    </xf>
    <xf numFmtId="166" fontId="1" fillId="2" borderId="7" xfId="3" applyNumberFormat="1" applyFont="1" applyFill="1" applyBorder="1" applyAlignment="1">
      <alignment horizontal="right"/>
    </xf>
    <xf numFmtId="165" fontId="5" fillId="2" borderId="7" xfId="3" quotePrefix="1" applyNumberFormat="1" applyFont="1" applyFill="1" applyBorder="1" applyAlignment="1">
      <alignment horizontal="right"/>
    </xf>
    <xf numFmtId="166" fontId="5" fillId="2" borderId="5" xfId="3" applyNumberFormat="1" applyFont="1" applyFill="1" applyBorder="1" applyAlignment="1">
      <alignment horizontal="right"/>
    </xf>
    <xf numFmtId="0" fontId="5" fillId="2" borderId="5" xfId="0" applyFont="1" applyFill="1" applyBorder="1" applyAlignment="1">
      <alignment vertical="top" wrapText="1"/>
    </xf>
    <xf numFmtId="0" fontId="5" fillId="2" borderId="0" xfId="0" applyFont="1" applyFill="1" applyAlignment="1">
      <alignment vertical="center" wrapText="1"/>
    </xf>
    <xf numFmtId="0" fontId="18" fillId="0" borderId="0" xfId="0" applyFont="1" applyAlignment="1">
      <alignment vertical="top"/>
    </xf>
    <xf numFmtId="173" fontId="0" fillId="2" borderId="0" xfId="0" applyNumberFormat="1" applyFill="1"/>
    <xf numFmtId="0" fontId="5" fillId="2" borderId="0" xfId="0" applyFont="1" applyFill="1" applyAlignment="1">
      <alignment horizontal="left" wrapText="1"/>
    </xf>
    <xf numFmtId="2" fontId="1" fillId="2" borderId="5" xfId="0" applyNumberFormat="1" applyFont="1" applyFill="1" applyBorder="1"/>
    <xf numFmtId="176" fontId="5" fillId="5" borderId="0" xfId="4" applyNumberFormat="1" applyFont="1" applyFill="1"/>
    <xf numFmtId="177" fontId="5" fillId="2" borderId="0" xfId="4" applyNumberFormat="1" applyFont="1" applyFill="1"/>
    <xf numFmtId="167" fontId="21" fillId="0" borderId="0" xfId="3" applyNumberFormat="1" applyFont="1" applyFill="1" applyBorder="1"/>
    <xf numFmtId="166" fontId="1" fillId="0" borderId="0" xfId="0" applyNumberFormat="1" applyFont="1"/>
    <xf numFmtId="43" fontId="1" fillId="0" borderId="0" xfId="4" applyFont="1"/>
    <xf numFmtId="177" fontId="1" fillId="0" borderId="0" xfId="4" applyNumberFormat="1" applyFont="1"/>
    <xf numFmtId="166" fontId="23" fillId="0" borderId="0" xfId="0" applyNumberFormat="1" applyFont="1"/>
    <xf numFmtId="0" fontId="1" fillId="2" borderId="6" xfId="0" applyFont="1" applyFill="1" applyBorder="1" applyAlignment="1">
      <alignment horizontal="left" vertical="center" wrapText="1"/>
    </xf>
    <xf numFmtId="0" fontId="1" fillId="5" borderId="8" xfId="0" applyFont="1" applyFill="1" applyBorder="1" applyAlignment="1">
      <alignment horizontal="left" vertical="center" wrapText="1" indent="2"/>
    </xf>
    <xf numFmtId="167" fontId="13" fillId="2" borderId="8" xfId="0" applyNumberFormat="1" applyFont="1" applyFill="1" applyBorder="1" applyAlignment="1">
      <alignment horizontal="right"/>
    </xf>
    <xf numFmtId="165" fontId="5" fillId="2" borderId="6" xfId="3" applyNumberFormat="1" applyFont="1" applyFill="1" applyBorder="1" applyAlignment="1">
      <alignment horizontal="right" indent="2"/>
    </xf>
    <xf numFmtId="0" fontId="5" fillId="2" borderId="10" xfId="0" applyFont="1" applyFill="1" applyBorder="1" applyAlignment="1">
      <alignment horizontal="center" vertical="top"/>
    </xf>
    <xf numFmtId="165" fontId="5" fillId="2" borderId="10" xfId="3" applyNumberFormat="1" applyFont="1" applyFill="1" applyBorder="1" applyAlignment="1">
      <alignment vertical="top"/>
    </xf>
    <xf numFmtId="0" fontId="5" fillId="2" borderId="8" xfId="0" applyFont="1" applyFill="1" applyBorder="1" applyAlignment="1">
      <alignment vertical="center" wrapText="1"/>
    </xf>
    <xf numFmtId="165" fontId="5" fillId="2" borderId="8" xfId="3" applyNumberFormat="1" applyFont="1" applyFill="1" applyBorder="1" applyAlignment="1">
      <alignment vertical="top"/>
    </xf>
    <xf numFmtId="0" fontId="5" fillId="2" borderId="8" xfId="0" applyFont="1" applyFill="1" applyBorder="1" applyAlignment="1">
      <alignment horizontal="center" vertical="top"/>
    </xf>
    <xf numFmtId="0" fontId="5" fillId="2" borderId="6" xfId="0" applyFont="1" applyFill="1" applyBorder="1" applyAlignment="1">
      <alignment horizontal="center" vertical="top"/>
    </xf>
    <xf numFmtId="165" fontId="5" fillId="2" borderId="6" xfId="3" applyNumberFormat="1" applyFont="1" applyFill="1" applyBorder="1" applyAlignment="1">
      <alignment vertical="top"/>
    </xf>
    <xf numFmtId="0" fontId="5" fillId="2" borderId="6" xfId="0" applyFont="1" applyFill="1" applyBorder="1" applyAlignment="1">
      <alignment vertical="center" wrapText="1"/>
    </xf>
    <xf numFmtId="0" fontId="5" fillId="2" borderId="9" xfId="0" applyFont="1" applyFill="1" applyBorder="1" applyAlignment="1">
      <alignment horizontal="center" vertical="top"/>
    </xf>
    <xf numFmtId="165" fontId="5" fillId="2" borderId="9" xfId="3" applyNumberFormat="1" applyFont="1" applyFill="1" applyBorder="1" applyAlignment="1">
      <alignment vertical="top"/>
    </xf>
    <xf numFmtId="0" fontId="5" fillId="2" borderId="9" xfId="0" applyFont="1" applyFill="1" applyBorder="1" applyAlignment="1">
      <alignment vertical="center" wrapText="1"/>
    </xf>
    <xf numFmtId="165" fontId="5" fillId="2" borderId="1" xfId="0" applyNumberFormat="1" applyFont="1" applyFill="1" applyBorder="1"/>
    <xf numFmtId="0" fontId="5" fillId="5" borderId="6" xfId="0" applyFont="1" applyFill="1" applyBorder="1" applyAlignment="1">
      <alignment horizontal="left" vertical="top" wrapText="1"/>
    </xf>
    <xf numFmtId="0" fontId="33" fillId="5"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5" fillId="5" borderId="6" xfId="0" applyFont="1" applyFill="1" applyBorder="1" applyAlignment="1">
      <alignment horizontal="left" vertical="top"/>
    </xf>
    <xf numFmtId="0" fontId="5" fillId="2" borderId="6"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5" fillId="2" borderId="0" xfId="0" applyFont="1" applyFill="1" applyAlignment="1">
      <alignment horizontal="left" wrapText="1"/>
    </xf>
    <xf numFmtId="3" fontId="16" fillId="0" borderId="0" xfId="0" applyNumberFormat="1" applyFont="1" applyAlignment="1">
      <alignment horizontal="right" wrapText="1"/>
    </xf>
    <xf numFmtId="0" fontId="5" fillId="2" borderId="0" xfId="0" applyFont="1" applyFill="1" applyAlignment="1">
      <alignment horizontal="left" vertical="top" wrapText="1"/>
    </xf>
    <xf numFmtId="0" fontId="1" fillId="2" borderId="0" xfId="0" applyFont="1" applyFill="1" applyAlignment="1">
      <alignment horizontal="left" wrapText="1"/>
    </xf>
    <xf numFmtId="0" fontId="1" fillId="2" borderId="0" xfId="0" applyFont="1" applyFill="1" applyAlignment="1">
      <alignment vertical="top" wrapText="1"/>
    </xf>
    <xf numFmtId="0" fontId="20" fillId="7" borderId="12" xfId="0" applyFont="1" applyFill="1" applyBorder="1" applyAlignment="1">
      <alignment horizontal="left" vertical="center"/>
    </xf>
    <xf numFmtId="0" fontId="20" fillId="7" borderId="13" xfId="0" applyFont="1" applyFill="1" applyBorder="1" applyAlignment="1">
      <alignment horizontal="left" vertical="center"/>
    </xf>
    <xf numFmtId="0" fontId="20" fillId="7" borderId="12" xfId="0" applyFont="1" applyFill="1" applyBorder="1" applyAlignment="1">
      <alignment horizontal="center"/>
    </xf>
    <xf numFmtId="0" fontId="20" fillId="7" borderId="12" xfId="0" applyFont="1" applyFill="1" applyBorder="1" applyAlignment="1">
      <alignment horizontal="center" vertical="center"/>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0" xfId="0" applyFont="1" applyFill="1" applyAlignment="1">
      <alignment vertical="top"/>
    </xf>
    <xf numFmtId="0" fontId="27" fillId="3" borderId="1" xfId="0" applyFont="1" applyFill="1" applyBorder="1" applyAlignment="1">
      <alignment horizontal="center" vertical="center" wrapText="1"/>
    </xf>
    <xf numFmtId="0" fontId="28" fillId="4" borderId="3"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center" wrapText="1"/>
    </xf>
    <xf numFmtId="0" fontId="1" fillId="2" borderId="9" xfId="0" applyFont="1" applyFill="1" applyBorder="1" applyAlignment="1">
      <alignment vertical="center" wrapText="1"/>
    </xf>
    <xf numFmtId="0" fontId="27" fillId="4"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5" fillId="2" borderId="5"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12" xfId="0" applyFont="1" applyBorder="1" applyAlignment="1">
      <alignment horizontal="left" vertical="top" wrapText="1"/>
    </xf>
    <xf numFmtId="0" fontId="5" fillId="2" borderId="0" xfId="0" applyFont="1" applyFill="1" applyAlignment="1">
      <alignment vertical="top" wrapText="1"/>
    </xf>
  </cellXfs>
  <cellStyles count="5">
    <cellStyle name="Обычный" xfId="0" builtinId="0"/>
    <cellStyle name="Обычный 3" xfId="1" xr:uid="{15ED0474-076A-48AA-95B8-96E6D9C6CA5A}"/>
    <cellStyle name="Процентный" xfId="2" builtinId="5"/>
    <cellStyle name="Финансовый" xfId="4" builtinId="3"/>
    <cellStyle name="Финансовый 2" xfId="3" xr:uid="{DBD81A5F-BAAB-7A47-A2B9-A00C9806E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024FC-A935-459C-AEA7-F5C35F8D20EE}">
  <sheetPr>
    <pageSetUpPr fitToPage="1"/>
  </sheetPr>
  <dimension ref="A1:F13"/>
  <sheetViews>
    <sheetView tabSelected="1" zoomScaleNormal="100" workbookViewId="0">
      <selection activeCell="B4" sqref="A4:B4"/>
    </sheetView>
  </sheetViews>
  <sheetFormatPr baseColWidth="10" defaultColWidth="9.1640625" defaultRowHeight="11"/>
  <cols>
    <col min="1" max="5" width="20.6640625" style="1" customWidth="1"/>
    <col min="6" max="16384" width="9.1640625" style="1"/>
  </cols>
  <sheetData>
    <row r="1" spans="1:6" s="5" customFormat="1" ht="18">
      <c r="A1" s="7" t="s">
        <v>0</v>
      </c>
      <c r="B1" s="6"/>
      <c r="C1" s="6"/>
      <c r="D1" s="6"/>
      <c r="E1" s="6"/>
      <c r="F1" s="6"/>
    </row>
    <row r="2" spans="1:6" ht="18">
      <c r="A2" s="4" t="s">
        <v>1</v>
      </c>
      <c r="B2" s="2"/>
      <c r="C2" s="2"/>
      <c r="D2" s="2"/>
      <c r="E2" s="2"/>
      <c r="F2" s="2"/>
    </row>
    <row r="3" spans="1:6" ht="13">
      <c r="A3" s="209"/>
      <c r="B3" s="2"/>
      <c r="C3" s="2"/>
      <c r="D3" s="2"/>
      <c r="E3" s="2"/>
      <c r="F3" s="2"/>
    </row>
    <row r="4" spans="1:6" ht="13">
      <c r="A4" s="8" t="s">
        <v>2</v>
      </c>
      <c r="B4" s="2"/>
      <c r="C4" s="2"/>
      <c r="D4" s="2"/>
      <c r="E4" s="2"/>
      <c r="F4" s="2"/>
    </row>
    <row r="5" spans="1:6" ht="15" customHeight="1" thickBot="1">
      <c r="A5" s="10" t="s">
        <v>3</v>
      </c>
      <c r="B5" s="11" t="s">
        <v>4</v>
      </c>
      <c r="C5" s="11" t="s">
        <v>5</v>
      </c>
      <c r="D5" s="11" t="s">
        <v>6</v>
      </c>
      <c r="E5" s="11" t="s">
        <v>7</v>
      </c>
      <c r="F5" s="2"/>
    </row>
    <row r="6" spans="1:6" ht="38" customHeight="1" thickTop="1">
      <c r="A6" s="302" t="s">
        <v>8</v>
      </c>
      <c r="B6" s="218" t="s">
        <v>9</v>
      </c>
      <c r="C6" s="218" t="s">
        <v>10</v>
      </c>
      <c r="D6" s="218" t="s">
        <v>11</v>
      </c>
      <c r="E6" s="218" t="s">
        <v>12</v>
      </c>
      <c r="F6" s="2"/>
    </row>
    <row r="7" spans="1:6" ht="25.25" customHeight="1">
      <c r="A7" s="303"/>
      <c r="B7" s="12" t="s">
        <v>13</v>
      </c>
      <c r="C7" s="12" t="s">
        <v>14</v>
      </c>
      <c r="D7" s="12" t="s">
        <v>15</v>
      </c>
      <c r="E7" s="12" t="s">
        <v>16</v>
      </c>
      <c r="F7" s="2"/>
    </row>
    <row r="8" spans="1:6" ht="57" customHeight="1">
      <c r="A8" s="301" t="s">
        <v>17</v>
      </c>
      <c r="B8" s="301"/>
      <c r="C8" s="301"/>
      <c r="D8" s="301"/>
      <c r="E8" s="301"/>
      <c r="F8" s="9"/>
    </row>
    <row r="9" spans="1:6" ht="22.25" customHeight="1">
      <c r="A9" s="301" t="s">
        <v>18</v>
      </c>
      <c r="B9" s="301"/>
      <c r="C9" s="301"/>
      <c r="D9" s="301"/>
      <c r="E9" s="301"/>
      <c r="F9" s="2"/>
    </row>
    <row r="10" spans="1:6" ht="21" customHeight="1">
      <c r="A10" s="301" t="s">
        <v>19</v>
      </c>
      <c r="B10" s="301"/>
      <c r="C10" s="301"/>
      <c r="D10" s="301"/>
      <c r="E10" s="301"/>
      <c r="F10" s="2"/>
    </row>
    <row r="11" spans="1:6" ht="22.5" customHeight="1">
      <c r="A11" s="301" t="s">
        <v>366</v>
      </c>
      <c r="B11" s="301"/>
      <c r="C11" s="301"/>
      <c r="D11" s="301"/>
      <c r="E11" s="301"/>
      <c r="F11" s="2"/>
    </row>
    <row r="12" spans="1:6" ht="15" customHeight="1">
      <c r="A12" s="301" t="s">
        <v>20</v>
      </c>
      <c r="B12" s="301"/>
      <c r="C12" s="301"/>
      <c r="D12" s="301"/>
      <c r="E12" s="301"/>
      <c r="F12" s="3"/>
    </row>
    <row r="13" spans="1:6">
      <c r="F13" s="2"/>
    </row>
  </sheetData>
  <mergeCells count="6">
    <mergeCell ref="A12:E12"/>
    <mergeCell ref="A6:A7"/>
    <mergeCell ref="A8:E8"/>
    <mergeCell ref="A9:E9"/>
    <mergeCell ref="A10:E10"/>
    <mergeCell ref="A11:E11"/>
  </mergeCells>
  <pageMargins left="0.25" right="0.25" top="0.75" bottom="0.75" header="0.3" footer="0.3"/>
  <pageSetup scale="90" orientation="portrait" r:id="rId1"/>
  <headerFooter>
    <oddFooter>&amp;L&amp;"Calibri"&amp;11&amp;K000000&amp;"Calibri"&amp;11&amp;K000000&amp;"Calibri"&amp;11&amp;K000000&amp;"Calibri"&amp;11&amp;K000000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30AB4-E439-E545-9B5E-361F1FD680A9}">
  <sheetPr>
    <pageSetUpPr fitToPage="1"/>
  </sheetPr>
  <dimension ref="A1:L112"/>
  <sheetViews>
    <sheetView zoomScaleNormal="100" workbookViewId="0">
      <selection activeCell="A4" sqref="A4"/>
    </sheetView>
  </sheetViews>
  <sheetFormatPr baseColWidth="10" defaultColWidth="8.6640625" defaultRowHeight="11"/>
  <cols>
    <col min="1" max="1" width="35.6640625" style="18" customWidth="1"/>
    <col min="2" max="4" width="12.5" style="18" customWidth="1"/>
    <col min="5" max="6" width="13.5" style="18" customWidth="1"/>
    <col min="7" max="7" width="13" style="18" customWidth="1"/>
    <col min="8" max="9" width="8.6640625" style="18"/>
    <col min="10" max="10" width="10.83203125" style="18" bestFit="1" customWidth="1"/>
    <col min="11" max="16384" width="8.6640625" style="18"/>
  </cols>
  <sheetData>
    <row r="1" spans="1:10" s="5" customFormat="1" ht="18">
      <c r="A1" s="7" t="s">
        <v>0</v>
      </c>
      <c r="B1" s="6"/>
      <c r="C1" s="6"/>
      <c r="D1" s="6"/>
      <c r="E1" s="6"/>
      <c r="F1" s="6"/>
      <c r="G1" s="6"/>
    </row>
    <row r="2" spans="1:10" s="1" customFormat="1" ht="18">
      <c r="A2" s="4" t="s">
        <v>1</v>
      </c>
      <c r="B2" s="2"/>
      <c r="C2" s="2"/>
      <c r="D2" s="2"/>
      <c r="E2" s="2"/>
      <c r="F2" s="2"/>
      <c r="G2" s="2"/>
    </row>
    <row r="3" spans="1:10" s="1" customFormat="1" ht="13">
      <c r="A3" s="209"/>
      <c r="B3" s="2"/>
      <c r="C3" s="2"/>
      <c r="D3" s="2"/>
      <c r="E3" s="2"/>
      <c r="F3" s="2"/>
      <c r="G3" s="2"/>
    </row>
    <row r="4" spans="1:10" s="16" customFormat="1" ht="13" customHeight="1">
      <c r="A4" s="14" t="s">
        <v>21</v>
      </c>
      <c r="B4" s="15"/>
      <c r="C4" s="15"/>
      <c r="D4" s="15"/>
      <c r="E4" s="15"/>
      <c r="F4" s="15"/>
      <c r="G4" s="15"/>
    </row>
    <row r="5" spans="1:10" ht="12" customHeight="1">
      <c r="A5" s="17" t="s">
        <v>22</v>
      </c>
      <c r="B5" s="3"/>
      <c r="C5" s="3"/>
      <c r="D5" s="3"/>
      <c r="E5" s="3"/>
      <c r="F5" s="3"/>
      <c r="G5" s="3"/>
    </row>
    <row r="6" spans="1:10" s="1" customFormat="1" ht="12" customHeight="1" thickBot="1">
      <c r="A6" s="19" t="s">
        <v>4</v>
      </c>
      <c r="B6" s="20">
        <v>2019</v>
      </c>
      <c r="C6" s="20">
        <v>2020</v>
      </c>
      <c r="D6" s="20">
        <v>2021</v>
      </c>
      <c r="E6" s="20">
        <v>2022</v>
      </c>
      <c r="F6" s="21">
        <v>2023</v>
      </c>
      <c r="G6" s="21">
        <v>2024</v>
      </c>
    </row>
    <row r="7" spans="1:10" s="1" customFormat="1" ht="12" thickTop="1">
      <c r="A7" s="238" t="s">
        <v>23</v>
      </c>
      <c r="B7" s="22"/>
      <c r="C7" s="22"/>
      <c r="D7" s="22"/>
      <c r="E7" s="22"/>
      <c r="F7" s="22"/>
      <c r="G7" s="22"/>
    </row>
    <row r="8" spans="1:10" s="25" customFormat="1" ht="12" customHeight="1">
      <c r="A8" s="239" t="s">
        <v>24</v>
      </c>
      <c r="B8" s="24">
        <v>1606241</v>
      </c>
      <c r="C8" s="24">
        <v>1612901</v>
      </c>
      <c r="D8" s="24">
        <v>1697133</v>
      </c>
      <c r="E8" s="27">
        <v>2029085</v>
      </c>
      <c r="F8" s="27">
        <v>2181442</v>
      </c>
      <c r="G8" s="27">
        <v>2264888</v>
      </c>
    </row>
    <row r="9" spans="1:10" s="25" customFormat="1">
      <c r="A9" s="240" t="s">
        <v>25</v>
      </c>
      <c r="B9" s="26">
        <v>1603839</v>
      </c>
      <c r="C9" s="26">
        <v>1610496</v>
      </c>
      <c r="D9" s="26">
        <v>1694672</v>
      </c>
      <c r="E9" s="27">
        <v>2026527</v>
      </c>
      <c r="F9" s="27">
        <v>2178951</v>
      </c>
      <c r="G9" s="27">
        <v>2262392</v>
      </c>
    </row>
    <row r="10" spans="1:10" s="25" customFormat="1" ht="12" customHeight="1">
      <c r="A10" s="241" t="s">
        <v>26</v>
      </c>
      <c r="B10" s="27" t="s">
        <v>27</v>
      </c>
      <c r="C10" s="27" t="s">
        <v>27</v>
      </c>
      <c r="D10" s="27" t="s">
        <v>27</v>
      </c>
      <c r="E10" s="27" t="s">
        <v>27</v>
      </c>
      <c r="F10" s="27" t="s">
        <v>27</v>
      </c>
      <c r="G10" s="27" t="s">
        <v>27</v>
      </c>
    </row>
    <row r="11" spans="1:10" s="25" customFormat="1" ht="12" customHeight="1">
      <c r="A11" s="242" t="s">
        <v>28</v>
      </c>
      <c r="B11" s="28">
        <v>1601081</v>
      </c>
      <c r="C11" s="28">
        <v>1607830</v>
      </c>
      <c r="D11" s="28">
        <v>1691769</v>
      </c>
      <c r="E11" s="27">
        <v>2023495</v>
      </c>
      <c r="F11" s="27">
        <v>2175927</v>
      </c>
      <c r="G11" s="27">
        <v>2259185</v>
      </c>
    </row>
    <row r="12" spans="1:10" s="25" customFormat="1" ht="12" customHeight="1">
      <c r="A12" s="243" t="s">
        <v>29</v>
      </c>
      <c r="B12" s="30">
        <v>2758</v>
      </c>
      <c r="C12" s="30">
        <v>2666</v>
      </c>
      <c r="D12" s="30">
        <v>2903</v>
      </c>
      <c r="E12" s="27">
        <v>3032</v>
      </c>
      <c r="F12" s="27">
        <v>3024</v>
      </c>
      <c r="G12" s="27">
        <v>3207</v>
      </c>
      <c r="H12" s="31"/>
    </row>
    <row r="13" spans="1:10" s="25" customFormat="1" ht="12" customHeight="1">
      <c r="A13" s="243" t="s">
        <v>30</v>
      </c>
      <c r="B13" s="30">
        <v>2402</v>
      </c>
      <c r="C13" s="30">
        <v>2405</v>
      </c>
      <c r="D13" s="30">
        <v>2461</v>
      </c>
      <c r="E13" s="27">
        <v>2558</v>
      </c>
      <c r="F13" s="27">
        <v>2491</v>
      </c>
      <c r="G13" s="27">
        <v>2496</v>
      </c>
      <c r="H13" s="31"/>
    </row>
    <row r="14" spans="1:10" s="25" customFormat="1" ht="12" customHeight="1">
      <c r="A14" s="243" t="s">
        <v>31</v>
      </c>
      <c r="B14" s="32">
        <v>99.9</v>
      </c>
      <c r="C14" s="32">
        <v>99.9</v>
      </c>
      <c r="D14" s="32">
        <v>99.9</v>
      </c>
      <c r="E14" s="219">
        <v>99.9</v>
      </c>
      <c r="F14" s="219">
        <v>99.9</v>
      </c>
      <c r="G14" s="219">
        <v>99.889795875116121</v>
      </c>
      <c r="H14" s="33"/>
    </row>
    <row r="15" spans="1:10" s="25" customFormat="1" ht="12" customHeight="1">
      <c r="A15" s="34" t="s">
        <v>32</v>
      </c>
      <c r="B15" s="36">
        <v>1.7</v>
      </c>
      <c r="C15" s="36">
        <v>0.4</v>
      </c>
      <c r="D15" s="36">
        <v>5.2</v>
      </c>
      <c r="E15" s="219">
        <v>19.600000000000001</v>
      </c>
      <c r="F15" s="219">
        <v>7.5</v>
      </c>
      <c r="G15" s="219">
        <v>3.8294114920436551</v>
      </c>
      <c r="H15" s="33"/>
      <c r="I15" s="37"/>
    </row>
    <row r="16" spans="1:10" s="1" customFormat="1">
      <c r="A16" s="234" t="s">
        <v>33</v>
      </c>
      <c r="B16" s="39"/>
      <c r="C16" s="39"/>
      <c r="D16" s="39"/>
      <c r="E16" s="39"/>
      <c r="F16" s="39"/>
      <c r="G16" s="39"/>
      <c r="H16" s="33"/>
      <c r="I16" s="37"/>
      <c r="J16" s="40"/>
    </row>
    <row r="17" spans="1:10" s="44" customFormat="1" ht="12" customHeight="1">
      <c r="A17" s="244" t="s">
        <v>34</v>
      </c>
      <c r="B17" s="42">
        <v>16.7</v>
      </c>
      <c r="C17" s="42">
        <v>17.3</v>
      </c>
      <c r="D17" s="42">
        <v>16.5</v>
      </c>
      <c r="E17" s="219">
        <v>14.3</v>
      </c>
      <c r="F17" s="219">
        <v>14.51037678222227</v>
      </c>
      <c r="G17" s="219">
        <v>13.6</v>
      </c>
      <c r="H17" s="37"/>
      <c r="I17" s="37"/>
    </row>
    <row r="18" spans="1:10" s="44" customFormat="1" ht="12" customHeight="1">
      <c r="A18" s="245" t="s">
        <v>35</v>
      </c>
      <c r="B18" s="46">
        <v>4.0999999999999996</v>
      </c>
      <c r="C18" s="46">
        <v>4.4000000000000004</v>
      </c>
      <c r="D18" s="46">
        <v>4.8</v>
      </c>
      <c r="E18" s="219">
        <v>5.6</v>
      </c>
      <c r="F18" s="219">
        <v>6.1157410148277771</v>
      </c>
      <c r="G18" s="219">
        <v>5.8</v>
      </c>
      <c r="H18" s="37"/>
      <c r="I18" s="37"/>
      <c r="J18" s="48"/>
    </row>
    <row r="19" spans="1:10" s="44" customFormat="1" ht="12" customHeight="1">
      <c r="A19" s="245" t="s">
        <v>36</v>
      </c>
      <c r="B19" s="46">
        <v>6.1</v>
      </c>
      <c r="C19" s="46">
        <v>5.8</v>
      </c>
      <c r="D19" s="46">
        <v>5.5</v>
      </c>
      <c r="E19" s="219">
        <v>4.8</v>
      </c>
      <c r="F19" s="219">
        <v>4.5968908892398224</v>
      </c>
      <c r="G19" s="219">
        <v>6</v>
      </c>
      <c r="H19" s="37"/>
      <c r="I19" s="37"/>
    </row>
    <row r="20" spans="1:10" s="44" customFormat="1" ht="12" customHeight="1">
      <c r="A20" s="245" t="s">
        <v>37</v>
      </c>
      <c r="B20" s="46">
        <v>5.6</v>
      </c>
      <c r="C20" s="46">
        <v>5.9</v>
      </c>
      <c r="D20" s="46">
        <v>6.2</v>
      </c>
      <c r="E20" s="219">
        <v>5.7</v>
      </c>
      <c r="F20" s="219">
        <v>5.4920922957882023</v>
      </c>
      <c r="G20" s="219">
        <v>5.6</v>
      </c>
      <c r="H20" s="37"/>
      <c r="I20" s="37"/>
    </row>
    <row r="21" spans="1:10" s="44" customFormat="1" ht="12" customHeight="1">
      <c r="A21" s="245" t="s">
        <v>38</v>
      </c>
      <c r="B21" s="46">
        <v>33.9</v>
      </c>
      <c r="C21" s="46">
        <v>32.700000000000003</v>
      </c>
      <c r="D21" s="46">
        <v>32.4</v>
      </c>
      <c r="E21" s="219">
        <v>35.1</v>
      </c>
      <c r="F21" s="219">
        <v>35.905717934914556</v>
      </c>
      <c r="G21" s="219">
        <v>35.6</v>
      </c>
      <c r="H21" s="37"/>
      <c r="I21" s="37"/>
    </row>
    <row r="22" spans="1:10" s="44" customFormat="1" ht="12" customHeight="1">
      <c r="A22" s="245" t="s">
        <v>39</v>
      </c>
      <c r="B22" s="49">
        <v>19.899999999999999</v>
      </c>
      <c r="C22" s="49">
        <v>20.2</v>
      </c>
      <c r="D22" s="49">
        <v>20.399999999999999</v>
      </c>
      <c r="E22" s="219">
        <v>18.899999999999999</v>
      </c>
      <c r="F22" s="219">
        <v>18.418266404338603</v>
      </c>
      <c r="G22" s="219">
        <v>19.2</v>
      </c>
      <c r="H22" s="37"/>
      <c r="I22" s="37"/>
    </row>
    <row r="23" spans="1:10" s="44" customFormat="1" ht="12" customHeight="1">
      <c r="A23" s="34" t="s">
        <v>40</v>
      </c>
      <c r="B23" s="51">
        <v>13.5</v>
      </c>
      <c r="C23" s="51">
        <v>13.7</v>
      </c>
      <c r="D23" s="51">
        <v>14.3</v>
      </c>
      <c r="E23" s="219">
        <v>15.6</v>
      </c>
      <c r="F23" s="219">
        <v>14.960914678668772</v>
      </c>
      <c r="G23" s="219">
        <v>14.2</v>
      </c>
      <c r="H23" s="37"/>
      <c r="I23" s="37"/>
    </row>
    <row r="24" spans="1:10" s="1" customFormat="1">
      <c r="A24" s="234" t="s">
        <v>41</v>
      </c>
      <c r="B24" s="38"/>
      <c r="C24" s="38"/>
      <c r="D24" s="38"/>
      <c r="E24" s="38"/>
      <c r="F24" s="38"/>
      <c r="G24" s="38"/>
      <c r="H24" s="37"/>
      <c r="I24" s="37"/>
    </row>
    <row r="25" spans="1:10" s="54" customFormat="1" ht="12" customHeight="1">
      <c r="A25" s="244" t="s">
        <v>42</v>
      </c>
      <c r="B25" s="43">
        <v>10.4</v>
      </c>
      <c r="C25" s="43">
        <v>10.8</v>
      </c>
      <c r="D25" s="43">
        <v>11.3</v>
      </c>
      <c r="E25" s="219">
        <v>11.5</v>
      </c>
      <c r="F25" s="219">
        <v>11.7</v>
      </c>
      <c r="G25" s="219">
        <v>12.369828040410328</v>
      </c>
      <c r="H25" s="37"/>
      <c r="I25" s="37"/>
    </row>
    <row r="26" spans="1:10" s="54" customFormat="1" ht="12" customHeight="1">
      <c r="A26" s="34" t="s">
        <v>40</v>
      </c>
      <c r="B26" s="51">
        <v>89.6</v>
      </c>
      <c r="C26" s="51">
        <v>89.2</v>
      </c>
      <c r="D26" s="51">
        <v>88.7</v>
      </c>
      <c r="E26" s="219">
        <v>88.5</v>
      </c>
      <c r="F26" s="219">
        <v>88.3</v>
      </c>
      <c r="G26" s="219">
        <v>87.630171959589674</v>
      </c>
      <c r="H26" s="37"/>
      <c r="I26" s="37"/>
    </row>
    <row r="27" spans="1:10" s="1" customFormat="1" ht="12" customHeight="1">
      <c r="A27" s="233" t="s">
        <v>43</v>
      </c>
      <c r="B27" s="55"/>
      <c r="C27" s="55"/>
      <c r="D27" s="55"/>
      <c r="E27" s="55"/>
      <c r="F27" s="55"/>
      <c r="G27" s="55"/>
      <c r="H27" s="37"/>
      <c r="I27" s="37"/>
    </row>
    <row r="28" spans="1:10" s="25" customFormat="1" ht="12" customHeight="1">
      <c r="A28" s="239" t="s">
        <v>44</v>
      </c>
      <c r="B28" s="56">
        <v>1332589</v>
      </c>
      <c r="C28" s="56">
        <v>1359668</v>
      </c>
      <c r="D28" s="56">
        <v>1434057</v>
      </c>
      <c r="E28" s="220">
        <v>1821282</v>
      </c>
      <c r="F28" s="220">
        <v>2004656</v>
      </c>
      <c r="G28" s="220">
        <v>2074120</v>
      </c>
      <c r="H28" s="37"/>
      <c r="I28" s="37"/>
    </row>
    <row r="29" spans="1:10" s="25" customFormat="1" ht="12" customHeight="1">
      <c r="A29" s="243" t="s">
        <v>25</v>
      </c>
      <c r="B29" s="57">
        <v>1330244</v>
      </c>
      <c r="C29" s="57">
        <v>1357311</v>
      </c>
      <c r="D29" s="57">
        <v>1431647</v>
      </c>
      <c r="E29" s="69">
        <v>1818764</v>
      </c>
      <c r="F29" s="69">
        <v>2002199</v>
      </c>
      <c r="G29" s="69">
        <v>2071657</v>
      </c>
      <c r="H29" s="37"/>
      <c r="I29" s="37"/>
    </row>
    <row r="30" spans="1:10" s="25" customFormat="1" ht="12" customHeight="1">
      <c r="A30" s="241" t="s">
        <v>26</v>
      </c>
      <c r="B30" s="57" t="s">
        <v>27</v>
      </c>
      <c r="C30" s="57" t="s">
        <v>27</v>
      </c>
      <c r="D30" s="57" t="s">
        <v>27</v>
      </c>
      <c r="E30" s="69" t="s">
        <v>27</v>
      </c>
      <c r="F30" s="69" t="s">
        <v>27</v>
      </c>
      <c r="G30" s="69" t="s">
        <v>244</v>
      </c>
      <c r="H30" s="37"/>
      <c r="I30" s="37"/>
    </row>
    <row r="31" spans="1:10" s="25" customFormat="1" ht="12" customHeight="1">
      <c r="A31" s="243" t="s">
        <v>28</v>
      </c>
      <c r="B31" s="57">
        <v>1327742</v>
      </c>
      <c r="C31" s="57">
        <v>1354825</v>
      </c>
      <c r="D31" s="57">
        <v>1428893</v>
      </c>
      <c r="E31" s="69">
        <v>1815840</v>
      </c>
      <c r="F31" s="69">
        <v>1999259</v>
      </c>
      <c r="G31" s="69">
        <v>2068522</v>
      </c>
      <c r="H31" s="37"/>
      <c r="I31" s="37"/>
    </row>
    <row r="32" spans="1:10" s="25" customFormat="1" ht="12" customHeight="1">
      <c r="A32" s="243" t="s">
        <v>29</v>
      </c>
      <c r="B32" s="57">
        <v>2502</v>
      </c>
      <c r="C32" s="57">
        <v>2486</v>
      </c>
      <c r="D32" s="57">
        <v>2754</v>
      </c>
      <c r="E32" s="69">
        <v>2924</v>
      </c>
      <c r="F32" s="69">
        <v>2940</v>
      </c>
      <c r="G32" s="69">
        <v>3135</v>
      </c>
      <c r="H32" s="37"/>
      <c r="I32" s="37"/>
    </row>
    <row r="33" spans="1:12" s="25" customFormat="1" ht="12" customHeight="1">
      <c r="A33" s="243" t="s">
        <v>30</v>
      </c>
      <c r="B33" s="30">
        <v>2345</v>
      </c>
      <c r="C33" s="30">
        <v>2357</v>
      </c>
      <c r="D33" s="30">
        <v>2410</v>
      </c>
      <c r="E33" s="221">
        <v>2518</v>
      </c>
      <c r="F33" s="221">
        <v>2457</v>
      </c>
      <c r="G33" s="221">
        <v>2463</v>
      </c>
      <c r="H33" s="33"/>
      <c r="I33" s="37"/>
      <c r="J33" s="37"/>
    </row>
    <row r="34" spans="1:12" s="25" customFormat="1" ht="12.75" customHeight="1">
      <c r="A34" s="240" t="s">
        <v>31</v>
      </c>
      <c r="B34" s="58">
        <v>99.8</v>
      </c>
      <c r="C34" s="58">
        <v>99.8</v>
      </c>
      <c r="D34" s="58">
        <v>99.8</v>
      </c>
      <c r="E34" s="219">
        <v>99.9</v>
      </c>
      <c r="F34" s="219">
        <v>99.9</v>
      </c>
      <c r="G34" s="219">
        <v>99.9</v>
      </c>
      <c r="H34" s="33"/>
      <c r="I34" s="37"/>
    </row>
    <row r="35" spans="1:12" s="61" customFormat="1" ht="12" customHeight="1">
      <c r="A35" s="59" t="s">
        <v>32</v>
      </c>
      <c r="B35" s="60">
        <v>7.2</v>
      </c>
      <c r="C35" s="60">
        <v>2</v>
      </c>
      <c r="D35" s="60">
        <v>5.5</v>
      </c>
      <c r="E35" s="219">
        <v>27.039975636452283</v>
      </c>
      <c r="F35" s="219">
        <v>10.1</v>
      </c>
      <c r="G35" s="219">
        <v>3.5</v>
      </c>
      <c r="H35" s="33"/>
      <c r="I35" s="37"/>
    </row>
    <row r="36" spans="1:12" s="1" customFormat="1" ht="12" customHeight="1">
      <c r="A36" s="234" t="s">
        <v>45</v>
      </c>
      <c r="B36" s="38"/>
      <c r="C36" s="38"/>
      <c r="D36" s="38"/>
      <c r="E36" s="38"/>
      <c r="F36" s="38"/>
      <c r="G36" s="38"/>
      <c r="H36" s="33"/>
      <c r="I36" s="37"/>
    </row>
    <row r="37" spans="1:12" s="54" customFormat="1" ht="12" customHeight="1">
      <c r="A37" s="244" t="s">
        <v>34</v>
      </c>
      <c r="B37" s="42">
        <v>19</v>
      </c>
      <c r="C37" s="42">
        <v>19.2</v>
      </c>
      <c r="D37" s="42">
        <v>18.2</v>
      </c>
      <c r="E37" s="219">
        <v>15.2</v>
      </c>
      <c r="F37" s="219">
        <v>15.171019464099222</v>
      </c>
      <c r="G37" s="219">
        <v>14.097941889028927</v>
      </c>
      <c r="H37" s="33"/>
      <c r="I37" s="37"/>
    </row>
    <row r="38" spans="1:12" s="54" customFormat="1" ht="12" customHeight="1">
      <c r="A38" s="245" t="s">
        <v>35</v>
      </c>
      <c r="B38" s="46">
        <v>3.9</v>
      </c>
      <c r="C38" s="46">
        <v>4.2</v>
      </c>
      <c r="D38" s="46">
        <v>4.5</v>
      </c>
      <c r="E38" s="219">
        <v>5.6</v>
      </c>
      <c r="F38" s="219">
        <v>6.0770183183589639</v>
      </c>
      <c r="G38" s="219">
        <v>5.2705153411013503</v>
      </c>
      <c r="H38" s="33"/>
      <c r="I38" s="37"/>
      <c r="J38" s="62"/>
    </row>
    <row r="39" spans="1:12" s="54" customFormat="1" ht="12" customHeight="1">
      <c r="A39" s="245" t="s">
        <v>36</v>
      </c>
      <c r="B39" s="46">
        <v>6</v>
      </c>
      <c r="C39" s="46">
        <v>5.7</v>
      </c>
      <c r="D39" s="46">
        <v>5.4</v>
      </c>
      <c r="E39" s="219">
        <v>4.7</v>
      </c>
      <c r="F39" s="219">
        <v>4.5304188045244258</v>
      </c>
      <c r="G39" s="219">
        <v>6.1393850429873282</v>
      </c>
      <c r="H39" s="37"/>
      <c r="I39" s="37"/>
    </row>
    <row r="40" spans="1:12" s="54" customFormat="1" ht="12" customHeight="1">
      <c r="A40" s="245" t="s">
        <v>37</v>
      </c>
      <c r="B40" s="46">
        <v>4.9000000000000004</v>
      </c>
      <c r="C40" s="46">
        <v>5.3</v>
      </c>
      <c r="D40" s="46">
        <v>5.7</v>
      </c>
      <c r="E40" s="219">
        <v>5.2</v>
      </c>
      <c r="F40" s="219">
        <v>4.9864673791166609</v>
      </c>
      <c r="G40" s="219">
        <v>5.1444809637888893</v>
      </c>
      <c r="H40" s="37"/>
      <c r="I40" s="37"/>
      <c r="L40" s="63"/>
    </row>
    <row r="41" spans="1:12" s="54" customFormat="1" ht="12" customHeight="1">
      <c r="A41" s="245" t="s">
        <v>38</v>
      </c>
      <c r="B41" s="46">
        <v>33.200000000000003</v>
      </c>
      <c r="C41" s="46">
        <v>32.1</v>
      </c>
      <c r="D41" s="46">
        <v>31.9</v>
      </c>
      <c r="E41" s="219">
        <v>35.1</v>
      </c>
      <c r="F41" s="219">
        <v>35.845637721325403</v>
      </c>
      <c r="G41" s="219">
        <v>35.480390817591903</v>
      </c>
      <c r="H41" s="33"/>
      <c r="I41" s="37"/>
    </row>
    <row r="42" spans="1:12" s="54" customFormat="1" ht="12" customHeight="1">
      <c r="A42" s="245" t="s">
        <v>39</v>
      </c>
      <c r="B42" s="64">
        <v>19.3</v>
      </c>
      <c r="C42" s="64">
        <v>19.7</v>
      </c>
      <c r="D42" s="64">
        <v>20</v>
      </c>
      <c r="E42" s="219">
        <v>18.399999999999999</v>
      </c>
      <c r="F42" s="219">
        <v>18.283497294724452</v>
      </c>
      <c r="G42" s="219">
        <v>19.557243308134499</v>
      </c>
      <c r="H42" s="33"/>
      <c r="I42" s="37"/>
    </row>
    <row r="43" spans="1:12" s="54" customFormat="1" ht="12" customHeight="1">
      <c r="A43" s="34" t="s">
        <v>40</v>
      </c>
      <c r="B43" s="51">
        <v>13.7</v>
      </c>
      <c r="C43" s="51">
        <v>13.7</v>
      </c>
      <c r="D43" s="51">
        <v>14.3</v>
      </c>
      <c r="E43" s="219">
        <v>15.8</v>
      </c>
      <c r="F43" s="219">
        <v>15.105941017850874</v>
      </c>
      <c r="G43" s="219">
        <v>14.310042637367093</v>
      </c>
      <c r="H43" s="37"/>
      <c r="I43" s="37"/>
    </row>
    <row r="44" spans="1:12" s="1" customFormat="1" ht="12" customHeight="1">
      <c r="A44" s="234" t="s">
        <v>46</v>
      </c>
      <c r="B44" s="38"/>
      <c r="C44" s="38"/>
      <c r="D44" s="38"/>
      <c r="E44" s="38"/>
      <c r="F44" s="38"/>
      <c r="G44" s="38"/>
      <c r="H44" s="37"/>
      <c r="I44" s="37"/>
    </row>
    <row r="45" spans="1:12" s="1" customFormat="1" ht="12" customHeight="1">
      <c r="A45" s="244" t="s">
        <v>42</v>
      </c>
      <c r="B45" s="53">
        <v>10.1</v>
      </c>
      <c r="C45" s="53">
        <v>10.7</v>
      </c>
      <c r="D45" s="53">
        <v>11.4</v>
      </c>
      <c r="E45" s="219">
        <v>11.2</v>
      </c>
      <c r="F45" s="219">
        <v>11.4</v>
      </c>
      <c r="G45" s="219">
        <v>11.984802503503236</v>
      </c>
      <c r="H45" s="33"/>
      <c r="I45" s="37"/>
    </row>
    <row r="46" spans="1:12" s="1" customFormat="1" ht="12" customHeight="1">
      <c r="A46" s="34" t="s">
        <v>40</v>
      </c>
      <c r="B46" s="35">
        <v>89.9</v>
      </c>
      <c r="C46" s="35">
        <v>89.3</v>
      </c>
      <c r="D46" s="35">
        <v>88.6</v>
      </c>
      <c r="E46" s="219">
        <v>88.8</v>
      </c>
      <c r="F46" s="219">
        <v>88.6</v>
      </c>
      <c r="G46" s="219">
        <v>88.015197496496768</v>
      </c>
      <c r="H46" s="33"/>
      <c r="I46" s="37"/>
      <c r="J46" s="40"/>
    </row>
    <row r="47" spans="1:12" s="1" customFormat="1" ht="12" customHeight="1">
      <c r="A47" s="233" t="s">
        <v>47</v>
      </c>
      <c r="B47" s="66"/>
      <c r="C47" s="66"/>
      <c r="D47" s="66"/>
      <c r="E47" s="66"/>
      <c r="F47" s="66"/>
      <c r="G47" s="66"/>
      <c r="H47" s="37"/>
    </row>
    <row r="48" spans="1:12" s="1" customFormat="1" ht="12" customHeight="1">
      <c r="A48" s="230" t="s">
        <v>48</v>
      </c>
      <c r="B48" s="67">
        <v>8781</v>
      </c>
      <c r="C48" s="67">
        <v>8732</v>
      </c>
      <c r="D48" s="67">
        <v>8807</v>
      </c>
      <c r="E48" s="222">
        <v>8971.5</v>
      </c>
      <c r="F48" s="222">
        <v>9082</v>
      </c>
      <c r="G48" s="222">
        <v>9214.1839999999993</v>
      </c>
      <c r="H48" s="37"/>
    </row>
    <row r="49" spans="1:10" s="1" customFormat="1" ht="12" customHeight="1">
      <c r="A49" s="246" t="s">
        <v>49</v>
      </c>
      <c r="B49" s="68">
        <v>3449</v>
      </c>
      <c r="C49" s="68">
        <v>3473</v>
      </c>
      <c r="D49" s="68">
        <v>3512</v>
      </c>
      <c r="E49" s="223">
        <v>4107</v>
      </c>
      <c r="F49" s="223">
        <v>4326</v>
      </c>
      <c r="G49" s="223">
        <v>4422.058</v>
      </c>
    </row>
    <row r="50" spans="1:10" s="1" customFormat="1" ht="12" customHeight="1">
      <c r="A50" s="247" t="s">
        <v>50</v>
      </c>
      <c r="B50" s="27" t="s">
        <v>27</v>
      </c>
      <c r="C50" s="27" t="s">
        <v>27</v>
      </c>
      <c r="D50" s="69" t="s">
        <v>27</v>
      </c>
      <c r="E50" s="69" t="s">
        <v>27</v>
      </c>
      <c r="F50" s="69" t="s">
        <v>27</v>
      </c>
      <c r="G50" s="69" t="s">
        <v>27</v>
      </c>
      <c r="I50" s="108"/>
    </row>
    <row r="51" spans="1:10" s="1" customFormat="1" ht="12" customHeight="1">
      <c r="A51" s="248" t="s">
        <v>51</v>
      </c>
      <c r="B51" s="70">
        <v>3084</v>
      </c>
      <c r="C51" s="70">
        <v>3117</v>
      </c>
      <c r="D51" s="71">
        <v>3161</v>
      </c>
      <c r="E51" s="223">
        <v>3730</v>
      </c>
      <c r="F51" s="223">
        <v>3931</v>
      </c>
      <c r="G51" s="223">
        <v>4017.7489999999998</v>
      </c>
      <c r="H51" s="72"/>
    </row>
    <row r="52" spans="1:10" s="1" customFormat="1" ht="12" customHeight="1">
      <c r="A52" s="249" t="s">
        <v>52</v>
      </c>
      <c r="B52" s="73">
        <v>365</v>
      </c>
      <c r="C52" s="73">
        <v>356</v>
      </c>
      <c r="D52" s="73">
        <v>351</v>
      </c>
      <c r="E52" s="223">
        <v>377</v>
      </c>
      <c r="F52" s="223">
        <v>395</v>
      </c>
      <c r="G52" s="223">
        <v>404.30900000000003</v>
      </c>
      <c r="H52" s="25"/>
      <c r="I52" s="25"/>
      <c r="J52" s="25"/>
    </row>
    <row r="53" spans="1:10" s="1" customFormat="1" ht="12" customHeight="1">
      <c r="A53" s="231" t="s">
        <v>53</v>
      </c>
      <c r="B53" s="73">
        <v>1853</v>
      </c>
      <c r="C53" s="73">
        <v>1822</v>
      </c>
      <c r="D53" s="73">
        <v>1815</v>
      </c>
      <c r="E53" s="223">
        <v>1831</v>
      </c>
      <c r="F53" s="223">
        <v>1844</v>
      </c>
      <c r="G53" s="281">
        <v>1838</v>
      </c>
      <c r="H53" s="74"/>
      <c r="I53" s="108"/>
    </row>
    <row r="54" spans="1:10" s="1" customFormat="1" ht="12" customHeight="1">
      <c r="A54" s="231" t="s">
        <v>54</v>
      </c>
      <c r="B54" s="73">
        <v>3479</v>
      </c>
      <c r="C54" s="73">
        <v>3437</v>
      </c>
      <c r="D54" s="73">
        <v>3480</v>
      </c>
      <c r="E54" s="223">
        <v>3033.5</v>
      </c>
      <c r="F54" s="223">
        <v>2912</v>
      </c>
      <c r="G54" s="281">
        <f>G48-G49-G53</f>
        <v>2954.1259999999993</v>
      </c>
      <c r="H54" s="273"/>
    </row>
    <row r="55" spans="1:10" s="1" customFormat="1" ht="12" customHeight="1">
      <c r="A55" s="231" t="s">
        <v>55</v>
      </c>
      <c r="B55" s="75">
        <v>39.299999999999997</v>
      </c>
      <c r="C55" s="75">
        <v>39.799999999999997</v>
      </c>
      <c r="D55" s="75">
        <v>39.9</v>
      </c>
      <c r="E55" s="219">
        <v>45.839322936185859</v>
      </c>
      <c r="F55" s="219">
        <v>47.6</v>
      </c>
      <c r="G55" s="219">
        <v>47.991856902358364</v>
      </c>
      <c r="H55" s="76"/>
    </row>
    <row r="56" spans="1:10" s="1" customFormat="1" ht="12" customHeight="1">
      <c r="A56" s="231" t="s">
        <v>56</v>
      </c>
      <c r="B56" s="60">
        <v>4.0999999999999996</v>
      </c>
      <c r="C56" s="60">
        <v>0.7</v>
      </c>
      <c r="D56" s="60">
        <v>1.1000000000000001</v>
      </c>
      <c r="E56" s="219">
        <v>16.899999999999999</v>
      </c>
      <c r="F56" s="219">
        <v>5.3</v>
      </c>
      <c r="G56" s="219">
        <v>2.2204808136846887</v>
      </c>
      <c r="H56" s="76"/>
      <c r="I56" s="40"/>
    </row>
    <row r="57" spans="1:10" s="1" customFormat="1">
      <c r="A57" s="232" t="s">
        <v>57</v>
      </c>
      <c r="B57" s="77">
        <v>16.100000000000001</v>
      </c>
      <c r="C57" s="77">
        <v>16.2</v>
      </c>
      <c r="D57" s="77">
        <v>16</v>
      </c>
      <c r="E57" s="69" t="s">
        <v>27</v>
      </c>
      <c r="F57" s="69" t="s">
        <v>27</v>
      </c>
      <c r="G57" s="69" t="s">
        <v>27</v>
      </c>
      <c r="H57" s="76"/>
      <c r="I57" s="40"/>
    </row>
    <row r="58" spans="1:10" s="1" customFormat="1">
      <c r="A58" s="38" t="s">
        <v>58</v>
      </c>
      <c r="B58" s="52"/>
      <c r="C58" s="52"/>
      <c r="D58" s="52"/>
      <c r="E58" s="52"/>
      <c r="F58" s="52"/>
      <c r="G58" s="52"/>
      <c r="H58" s="78"/>
    </row>
    <row r="59" spans="1:10" s="1" customFormat="1" ht="12">
      <c r="A59" s="41" t="s">
        <v>34</v>
      </c>
      <c r="B59" s="42">
        <v>13</v>
      </c>
      <c r="C59" s="42">
        <v>13</v>
      </c>
      <c r="D59" s="43">
        <v>12.8</v>
      </c>
      <c r="E59" s="224">
        <v>11.251351658671762</v>
      </c>
      <c r="F59" s="224">
        <v>11.1549410630199</v>
      </c>
      <c r="G59" s="224">
        <v>10.5166870267192</v>
      </c>
      <c r="H59" s="78"/>
    </row>
    <row r="60" spans="1:10" s="1" customFormat="1" ht="12">
      <c r="A60" s="45" t="s">
        <v>35</v>
      </c>
      <c r="B60" s="75">
        <v>9.9</v>
      </c>
      <c r="C60" s="75">
        <v>9.9</v>
      </c>
      <c r="D60" s="75">
        <v>10.3</v>
      </c>
      <c r="E60" s="224">
        <v>10.318990229099601</v>
      </c>
      <c r="F60" s="224">
        <v>10.25879755431642</v>
      </c>
      <c r="G60" s="224">
        <v>10.4177285779608</v>
      </c>
      <c r="H60" s="78"/>
    </row>
    <row r="61" spans="1:10" s="1" customFormat="1" ht="12">
      <c r="A61" s="45" t="s">
        <v>36</v>
      </c>
      <c r="B61" s="47">
        <v>5.5</v>
      </c>
      <c r="C61" s="47">
        <v>5.5</v>
      </c>
      <c r="D61" s="47">
        <v>5.3</v>
      </c>
      <c r="E61" s="224">
        <v>5.0123557611886662</v>
      </c>
      <c r="F61" s="224">
        <v>5.0163233568699095</v>
      </c>
      <c r="G61" s="224">
        <v>5.9247752969318803</v>
      </c>
      <c r="H61" s="78"/>
    </row>
    <row r="62" spans="1:10" s="1" customFormat="1" ht="12" customHeight="1">
      <c r="A62" s="45" t="s">
        <v>37</v>
      </c>
      <c r="B62" s="46">
        <v>8.6999999999999993</v>
      </c>
      <c r="C62" s="46">
        <v>9.8000000000000007</v>
      </c>
      <c r="D62" s="47">
        <v>8.6</v>
      </c>
      <c r="E62" s="224">
        <v>8.271919758285323</v>
      </c>
      <c r="F62" s="224">
        <v>7.7762928089395222</v>
      </c>
      <c r="G62" s="224">
        <v>7.9679416235607894</v>
      </c>
      <c r="H62" s="78"/>
    </row>
    <row r="63" spans="1:10" s="1" customFormat="1" ht="12">
      <c r="A63" s="45" t="s">
        <v>38</v>
      </c>
      <c r="B63" s="47">
        <v>28.79</v>
      </c>
      <c r="C63" s="47">
        <v>27.9</v>
      </c>
      <c r="D63" s="47">
        <v>28.5</v>
      </c>
      <c r="E63" s="224">
        <v>29.724852087574575</v>
      </c>
      <c r="F63" s="224">
        <v>30.57384157791525</v>
      </c>
      <c r="G63" s="224">
        <v>30.137890547794697</v>
      </c>
      <c r="H63" s="78"/>
    </row>
    <row r="64" spans="1:10" s="1" customFormat="1" ht="12" customHeight="1">
      <c r="A64" s="45" t="s">
        <v>39</v>
      </c>
      <c r="B64" s="47">
        <v>25.8</v>
      </c>
      <c r="C64" s="47">
        <v>25.7</v>
      </c>
      <c r="D64" s="47">
        <v>26.4</v>
      </c>
      <c r="E64" s="224">
        <v>26.149460760931788</v>
      </c>
      <c r="F64" s="224">
        <v>26.111869775578111</v>
      </c>
      <c r="G64" s="224">
        <v>26.2103301223096</v>
      </c>
      <c r="H64" s="78"/>
    </row>
    <row r="65" spans="1:9" s="1" customFormat="1" ht="12">
      <c r="A65" s="50" t="s">
        <v>40</v>
      </c>
      <c r="B65" s="77">
        <v>8.3000000000000007</v>
      </c>
      <c r="C65" s="77">
        <v>8.1999999999999993</v>
      </c>
      <c r="D65" s="77">
        <v>8.1</v>
      </c>
      <c r="E65" s="224">
        <v>9.2710697442482832</v>
      </c>
      <c r="F65" s="224">
        <v>9.1079338633608824</v>
      </c>
      <c r="G65" s="224">
        <v>8.8246468047230504</v>
      </c>
      <c r="H65" s="78"/>
    </row>
    <row r="66" spans="1:9" s="1" customFormat="1">
      <c r="A66" s="38" t="s">
        <v>59</v>
      </c>
      <c r="B66" s="38"/>
      <c r="C66" s="38"/>
      <c r="D66" s="38"/>
      <c r="E66" s="38"/>
      <c r="F66" s="38"/>
      <c r="G66" s="38"/>
      <c r="H66" s="78"/>
    </row>
    <row r="67" spans="1:9" s="1" customFormat="1" ht="12">
      <c r="A67" s="41" t="s">
        <v>42</v>
      </c>
      <c r="B67" s="79">
        <v>11.2</v>
      </c>
      <c r="C67" s="79">
        <v>11.5</v>
      </c>
      <c r="D67" s="79">
        <v>11.8</v>
      </c>
      <c r="E67" s="219">
        <v>12</v>
      </c>
      <c r="F67" s="219">
        <v>11.9</v>
      </c>
      <c r="G67" s="219">
        <v>11.945049115140508</v>
      </c>
      <c r="H67" s="78"/>
    </row>
    <row r="68" spans="1:9" s="1" customFormat="1" ht="12">
      <c r="A68" s="50" t="s">
        <v>40</v>
      </c>
      <c r="B68" s="80">
        <v>88.8</v>
      </c>
      <c r="C68" s="80">
        <v>88.5</v>
      </c>
      <c r="D68" s="80">
        <v>88.2</v>
      </c>
      <c r="E68" s="219">
        <v>88</v>
      </c>
      <c r="F68" s="219">
        <v>88.1</v>
      </c>
      <c r="G68" s="219">
        <v>88.054950884859494</v>
      </c>
      <c r="H68" s="78"/>
    </row>
    <row r="69" spans="1:9" s="1" customFormat="1">
      <c r="A69" s="233" t="s">
        <v>60</v>
      </c>
      <c r="B69" s="82"/>
      <c r="C69" s="82"/>
      <c r="D69" s="82"/>
      <c r="E69" s="82"/>
      <c r="F69" s="82"/>
      <c r="G69" s="82"/>
      <c r="H69" s="78"/>
    </row>
    <row r="70" spans="1:9" s="1" customFormat="1">
      <c r="A70" s="230" t="s">
        <v>61</v>
      </c>
      <c r="B70" s="56">
        <v>22029151</v>
      </c>
      <c r="C70" s="56">
        <v>23189145</v>
      </c>
      <c r="D70" s="56">
        <v>28115260.199999999</v>
      </c>
      <c r="E70" s="223">
        <v>36372213</v>
      </c>
      <c r="F70" s="223">
        <v>44043631</v>
      </c>
      <c r="G70" s="223">
        <v>53348418.543875128</v>
      </c>
      <c r="H70" s="78"/>
    </row>
    <row r="71" spans="1:9" s="1" customFormat="1">
      <c r="A71" s="231" t="s">
        <v>62</v>
      </c>
      <c r="B71" s="75">
        <v>31.7</v>
      </c>
      <c r="C71" s="75">
        <v>32.799999999999997</v>
      </c>
      <c r="D71" s="75">
        <v>33.5</v>
      </c>
      <c r="E71" s="219">
        <v>35.1</v>
      </c>
      <c r="F71" s="219">
        <v>36.5</v>
      </c>
      <c r="G71" s="219">
        <v>39.73755055717848</v>
      </c>
      <c r="H71" s="78"/>
    </row>
    <row r="72" spans="1:9" s="1" customFormat="1" ht="12" customHeight="1">
      <c r="A72" s="231" t="s">
        <v>63</v>
      </c>
      <c r="B72" s="60">
        <v>25.4</v>
      </c>
      <c r="C72" s="60">
        <v>5.3</v>
      </c>
      <c r="D72" s="60">
        <v>21.2</v>
      </c>
      <c r="E72" s="225">
        <v>29.4</v>
      </c>
      <c r="F72" s="225">
        <v>21.091424929244738</v>
      </c>
      <c r="G72" s="225">
        <v>21.12629529539727</v>
      </c>
      <c r="H72" s="78"/>
    </row>
    <row r="73" spans="1:9" s="1" customFormat="1">
      <c r="A73" s="232" t="s">
        <v>64</v>
      </c>
      <c r="B73" s="83">
        <v>6388</v>
      </c>
      <c r="C73" s="83">
        <v>6678</v>
      </c>
      <c r="D73" s="83">
        <v>8006.3549726833699</v>
      </c>
      <c r="E73" s="223">
        <v>8856</v>
      </c>
      <c r="F73" s="223">
        <v>10180</v>
      </c>
      <c r="G73" s="223">
        <v>12064.160746845728</v>
      </c>
      <c r="H73" s="78"/>
    </row>
    <row r="74" spans="1:9" s="1" customFormat="1" ht="12" customHeight="1">
      <c r="A74" s="234" t="s">
        <v>65</v>
      </c>
      <c r="B74" s="84"/>
      <c r="C74" s="84"/>
      <c r="D74" s="84"/>
      <c r="E74" s="84"/>
      <c r="F74" s="84"/>
      <c r="G74" s="84"/>
      <c r="H74" s="76"/>
      <c r="I74" s="40"/>
    </row>
    <row r="75" spans="1:9" s="1" customFormat="1" ht="12">
      <c r="A75" s="235" t="s">
        <v>42</v>
      </c>
      <c r="B75" s="53">
        <v>55.1</v>
      </c>
      <c r="C75" s="53">
        <v>56.8</v>
      </c>
      <c r="D75" s="53">
        <v>59</v>
      </c>
      <c r="E75" s="226">
        <v>61.685178589407393</v>
      </c>
      <c r="F75" s="226">
        <v>68.923538372537323</v>
      </c>
      <c r="G75" s="226">
        <v>68.221921168041689</v>
      </c>
      <c r="H75" s="76"/>
    </row>
    <row r="76" spans="1:9" s="1" customFormat="1" ht="12">
      <c r="A76" s="279" t="s">
        <v>365</v>
      </c>
      <c r="B76" s="75" t="s">
        <v>27</v>
      </c>
      <c r="C76" s="75" t="s">
        <v>27</v>
      </c>
      <c r="D76" s="75" t="s">
        <v>27</v>
      </c>
      <c r="E76" s="75" t="s">
        <v>27</v>
      </c>
      <c r="F76" s="280">
        <v>18.187556275235202</v>
      </c>
      <c r="G76" s="280">
        <v>17.493878818280137</v>
      </c>
      <c r="H76" s="76"/>
    </row>
    <row r="77" spans="1:9" s="1" customFormat="1" ht="12" customHeight="1">
      <c r="A77" s="236" t="s">
        <v>66</v>
      </c>
      <c r="B77" s="75">
        <v>28.6</v>
      </c>
      <c r="C77" s="75">
        <v>27.1</v>
      </c>
      <c r="D77" s="75">
        <v>26.8</v>
      </c>
      <c r="E77" s="227">
        <v>28.18916146408586</v>
      </c>
      <c r="F77" s="227">
        <v>26.849626703297393</v>
      </c>
      <c r="G77" s="227">
        <v>27.72254459155851</v>
      </c>
      <c r="H77" s="76"/>
      <c r="I77" s="40"/>
    </row>
    <row r="78" spans="1:9" s="1" customFormat="1" ht="12" customHeight="1">
      <c r="A78" s="236" t="s">
        <v>67</v>
      </c>
      <c r="B78" s="75">
        <v>21.2</v>
      </c>
      <c r="C78" s="75">
        <v>23.8</v>
      </c>
      <c r="D78" s="75">
        <v>24.5</v>
      </c>
      <c r="E78" s="227">
        <v>25.660155802159508</v>
      </c>
      <c r="F78" s="227">
        <v>27.378231810335578</v>
      </c>
      <c r="G78" s="227">
        <v>28.635009549766135</v>
      </c>
      <c r="H78" s="76"/>
    </row>
    <row r="79" spans="1:9" s="1" customFormat="1" ht="12" customHeight="1">
      <c r="A79" s="236" t="s">
        <v>68</v>
      </c>
      <c r="B79" s="75">
        <v>33.6</v>
      </c>
      <c r="C79" s="75">
        <v>32.4</v>
      </c>
      <c r="D79" s="75">
        <v>37</v>
      </c>
      <c r="E79" s="227">
        <v>44.460943108588715</v>
      </c>
      <c r="F79" s="227">
        <v>45.988991560978214</v>
      </c>
      <c r="G79" s="227">
        <v>48.060515031825453</v>
      </c>
      <c r="H79" s="76"/>
    </row>
    <row r="80" spans="1:9" s="1" customFormat="1" ht="12" customHeight="1">
      <c r="A80" s="236" t="s">
        <v>69</v>
      </c>
      <c r="B80" s="75">
        <v>22</v>
      </c>
      <c r="C80" s="75">
        <v>19.5</v>
      </c>
      <c r="D80" s="75">
        <v>24.1</v>
      </c>
      <c r="E80" s="227">
        <v>20.554339765644155</v>
      </c>
      <c r="F80" s="227">
        <v>23.059789037777584</v>
      </c>
      <c r="G80" s="227">
        <v>23.305031284658376</v>
      </c>
      <c r="H80" s="76"/>
    </row>
    <row r="81" spans="1:8" s="1" customFormat="1" ht="12" customHeight="1">
      <c r="A81" s="236" t="s">
        <v>70</v>
      </c>
      <c r="B81" s="75">
        <v>37.299999999999997</v>
      </c>
      <c r="C81" s="75">
        <v>34.1</v>
      </c>
      <c r="D81" s="75">
        <v>33.4</v>
      </c>
      <c r="E81" s="227">
        <v>34.709655057255546</v>
      </c>
      <c r="F81" s="227">
        <v>34.231452375411862</v>
      </c>
      <c r="G81" s="227">
        <v>34.137023464479824</v>
      </c>
      <c r="H81" s="76"/>
    </row>
    <row r="82" spans="1:8" s="1" customFormat="1" ht="12" customHeight="1">
      <c r="A82" s="236" t="s">
        <v>71</v>
      </c>
      <c r="B82" s="75">
        <v>20.9</v>
      </c>
      <c r="C82" s="75">
        <v>26.5</v>
      </c>
      <c r="D82" s="75">
        <v>25.9</v>
      </c>
      <c r="E82" s="227">
        <v>26.369611959047173</v>
      </c>
      <c r="F82" s="227">
        <v>25.051092010076548</v>
      </c>
      <c r="G82" s="227">
        <v>25.888604117823729</v>
      </c>
      <c r="H82" s="76"/>
    </row>
    <row r="83" spans="1:8" s="1" customFormat="1" ht="12" customHeight="1">
      <c r="A83" s="236" t="s">
        <v>364</v>
      </c>
      <c r="B83" s="75" t="s">
        <v>27</v>
      </c>
      <c r="C83" s="75" t="s">
        <v>27</v>
      </c>
      <c r="D83" s="75" t="s">
        <v>27</v>
      </c>
      <c r="E83" s="75" t="s">
        <v>27</v>
      </c>
      <c r="F83" s="227">
        <v>34.915273038743024</v>
      </c>
      <c r="G83" s="227">
        <v>35.491930425402856</v>
      </c>
      <c r="H83" s="76"/>
    </row>
    <row r="84" spans="1:8" s="1" customFormat="1" ht="12" customHeight="1">
      <c r="A84" s="236" t="s">
        <v>72</v>
      </c>
      <c r="B84" s="75">
        <v>16.8</v>
      </c>
      <c r="C84" s="75">
        <v>17.899999999999999</v>
      </c>
      <c r="D84" s="75">
        <v>17.899999999999999</v>
      </c>
      <c r="E84" s="227">
        <v>20.986593254561644</v>
      </c>
      <c r="F84" s="227">
        <v>19.976613658826615</v>
      </c>
      <c r="G84" s="227">
        <v>21.442418099222856</v>
      </c>
      <c r="H84" s="305"/>
    </row>
    <row r="85" spans="1:8" s="1" customFormat="1" ht="12" customHeight="1">
      <c r="A85" s="236" t="s">
        <v>73</v>
      </c>
      <c r="B85" s="75">
        <v>32.799999999999997</v>
      </c>
      <c r="C85" s="75">
        <v>31.5</v>
      </c>
      <c r="D85" s="75">
        <v>28.6</v>
      </c>
      <c r="E85" s="227">
        <v>32.592401651143938</v>
      </c>
      <c r="F85" s="227">
        <v>29.284198497962631</v>
      </c>
      <c r="G85" s="227">
        <v>29.829428127587235</v>
      </c>
      <c r="H85" s="305"/>
    </row>
    <row r="86" spans="1:8" s="1" customFormat="1" ht="12" customHeight="1">
      <c r="A86" s="236" t="s">
        <v>74</v>
      </c>
      <c r="B86" s="75">
        <v>17.8</v>
      </c>
      <c r="C86" s="75">
        <v>17.600000000000001</v>
      </c>
      <c r="D86" s="75">
        <v>18.3</v>
      </c>
      <c r="E86" s="227">
        <v>19.109692478857951</v>
      </c>
      <c r="F86" s="227">
        <v>18.9237480670831</v>
      </c>
      <c r="G86" s="227">
        <v>21.184958733120105</v>
      </c>
      <c r="H86" s="76"/>
    </row>
    <row r="87" spans="1:8" s="1" customFormat="1" ht="12" customHeight="1">
      <c r="A87" s="236" t="s">
        <v>75</v>
      </c>
      <c r="B87" s="75">
        <v>22.9</v>
      </c>
      <c r="C87" s="75">
        <v>29.4</v>
      </c>
      <c r="D87" s="75">
        <v>31.4</v>
      </c>
      <c r="E87" s="227">
        <v>29.604682926595643</v>
      </c>
      <c r="F87" s="227">
        <v>27.582073148885367</v>
      </c>
      <c r="G87" s="227">
        <v>29.488036742431991</v>
      </c>
      <c r="H87" s="76"/>
    </row>
    <row r="88" spans="1:8" s="1" customFormat="1" ht="12" customHeight="1">
      <c r="A88" s="236" t="s">
        <v>76</v>
      </c>
      <c r="B88" s="75">
        <v>18.600000000000001</v>
      </c>
      <c r="C88" s="75">
        <v>18.8</v>
      </c>
      <c r="D88" s="75">
        <v>18.399999999999999</v>
      </c>
      <c r="E88" s="227">
        <v>18.433213422963735</v>
      </c>
      <c r="F88" s="227">
        <v>19.387359517956462</v>
      </c>
      <c r="G88" s="227">
        <v>20.837793471004183</v>
      </c>
      <c r="H88" s="76"/>
    </row>
    <row r="89" spans="1:8" s="1" customFormat="1" ht="12" customHeight="1">
      <c r="A89" s="236" t="s">
        <v>77</v>
      </c>
      <c r="B89" s="75">
        <v>30.3</v>
      </c>
      <c r="C89" s="75">
        <v>31.5</v>
      </c>
      <c r="D89" s="75">
        <v>31.4</v>
      </c>
      <c r="E89" s="227">
        <v>31.109455576308385</v>
      </c>
      <c r="F89" s="227">
        <v>25.826490866590863</v>
      </c>
      <c r="G89" s="227">
        <v>27.557412842081497</v>
      </c>
    </row>
    <row r="90" spans="1:8" s="1" customFormat="1" ht="12" customHeight="1">
      <c r="A90" s="236" t="s">
        <v>78</v>
      </c>
      <c r="B90" s="75">
        <v>23.1</v>
      </c>
      <c r="C90" s="75">
        <v>24.4</v>
      </c>
      <c r="D90" s="75">
        <v>30.8</v>
      </c>
      <c r="E90" s="227">
        <v>33.113075919397176</v>
      </c>
      <c r="F90" s="227">
        <v>27.902873542471394</v>
      </c>
      <c r="G90" s="227">
        <v>31.071059956720038</v>
      </c>
    </row>
    <row r="91" spans="1:8" s="1" customFormat="1" ht="12" customHeight="1">
      <c r="A91" s="236" t="s">
        <v>363</v>
      </c>
      <c r="B91" s="75" t="s">
        <v>27</v>
      </c>
      <c r="C91" s="75" t="s">
        <v>27</v>
      </c>
      <c r="D91" s="75" t="s">
        <v>27</v>
      </c>
      <c r="E91" s="75" t="s">
        <v>27</v>
      </c>
      <c r="F91" s="227">
        <v>6.2253588486586544</v>
      </c>
      <c r="G91" s="227">
        <v>6.6462926213028402</v>
      </c>
    </row>
    <row r="92" spans="1:8" s="1" customFormat="1" ht="12" customHeight="1">
      <c r="A92" s="236" t="s">
        <v>79</v>
      </c>
      <c r="B92" s="75">
        <v>19.5</v>
      </c>
      <c r="C92" s="75">
        <v>20</v>
      </c>
      <c r="D92" s="75">
        <v>20.5</v>
      </c>
      <c r="E92" s="227">
        <v>20.851943662116142</v>
      </c>
      <c r="F92" s="227">
        <v>22.848283806352256</v>
      </c>
      <c r="G92" s="227">
        <v>24.53870188510778</v>
      </c>
    </row>
    <row r="93" spans="1:8" s="1" customFormat="1" ht="12" customHeight="1">
      <c r="A93" s="236" t="s">
        <v>80</v>
      </c>
      <c r="B93" s="75">
        <v>44.8</v>
      </c>
      <c r="C93" s="75">
        <v>49.2</v>
      </c>
      <c r="D93" s="75">
        <v>47.5</v>
      </c>
      <c r="E93" s="227">
        <v>53.480047650539113</v>
      </c>
      <c r="F93" s="227">
        <v>53.378924029841201</v>
      </c>
      <c r="G93" s="227">
        <v>60.34555719307496</v>
      </c>
    </row>
    <row r="94" spans="1:8" s="1" customFormat="1" ht="12" customHeight="1">
      <c r="A94" s="237" t="s">
        <v>81</v>
      </c>
      <c r="B94" s="77">
        <v>34.1</v>
      </c>
      <c r="C94" s="77">
        <v>31.8</v>
      </c>
      <c r="D94" s="77">
        <v>40.5</v>
      </c>
      <c r="E94" s="228">
        <v>40.470266678988118</v>
      </c>
      <c r="F94" s="228">
        <v>43.36992393797658</v>
      </c>
      <c r="G94" s="228">
        <v>52.646729480825591</v>
      </c>
    </row>
    <row r="95" spans="1:8" s="1" customFormat="1" ht="12" customHeight="1">
      <c r="A95" s="233" t="s">
        <v>82</v>
      </c>
      <c r="B95" s="81"/>
      <c r="C95" s="81"/>
      <c r="D95" s="81"/>
      <c r="E95" s="81"/>
      <c r="F95" s="81"/>
      <c r="G95" s="81"/>
    </row>
    <row r="96" spans="1:8" s="1" customFormat="1" ht="12" customHeight="1">
      <c r="A96" s="230" t="s">
        <v>83</v>
      </c>
      <c r="B96" s="87">
        <v>58066</v>
      </c>
      <c r="C96" s="87">
        <v>47541</v>
      </c>
      <c r="D96" s="87">
        <v>60321</v>
      </c>
      <c r="E96" s="223">
        <v>84593</v>
      </c>
      <c r="F96" s="223">
        <v>78674.5</v>
      </c>
      <c r="G96" s="223">
        <v>81618.417400000006</v>
      </c>
    </row>
    <row r="97" spans="1:7" s="1" customFormat="1" ht="12" customHeight="1">
      <c r="A97" s="231" t="s">
        <v>84</v>
      </c>
      <c r="B97" s="60">
        <v>-5</v>
      </c>
      <c r="C97" s="60">
        <v>-18.100000000000001</v>
      </c>
      <c r="D97" s="60">
        <v>26.9</v>
      </c>
      <c r="E97" s="219">
        <v>40.200000000000003</v>
      </c>
      <c r="F97" s="219">
        <v>-6.9964417859633841</v>
      </c>
      <c r="G97" s="219">
        <v>3.7418952773770497</v>
      </c>
    </row>
    <row r="98" spans="1:7" s="1" customFormat="1" ht="12" customHeight="1">
      <c r="A98" s="231" t="s">
        <v>85</v>
      </c>
      <c r="B98" s="85" t="s">
        <v>27</v>
      </c>
      <c r="C98" s="85" t="s">
        <v>27</v>
      </c>
      <c r="D98" s="85" t="s">
        <v>27</v>
      </c>
      <c r="E98" s="229" t="s">
        <v>27</v>
      </c>
      <c r="F98" s="229" t="s">
        <v>27</v>
      </c>
      <c r="G98" s="229" t="s">
        <v>27</v>
      </c>
    </row>
    <row r="99" spans="1:7" s="1" customFormat="1" ht="12" customHeight="1">
      <c r="A99" s="231" t="s">
        <v>86</v>
      </c>
      <c r="B99" s="85" t="s">
        <v>27</v>
      </c>
      <c r="C99" s="85" t="s">
        <v>27</v>
      </c>
      <c r="D99" s="85" t="s">
        <v>27</v>
      </c>
      <c r="E99" s="229" t="s">
        <v>27</v>
      </c>
      <c r="F99" s="229" t="s">
        <v>27</v>
      </c>
      <c r="G99" s="229" t="s">
        <v>27</v>
      </c>
    </row>
    <row r="100" spans="1:7" s="1" customFormat="1" ht="12" customHeight="1">
      <c r="A100" s="232" t="s">
        <v>87</v>
      </c>
      <c r="B100" s="85" t="s">
        <v>27</v>
      </c>
      <c r="C100" s="85" t="s">
        <v>27</v>
      </c>
      <c r="D100" s="85" t="s">
        <v>27</v>
      </c>
      <c r="E100" s="229" t="s">
        <v>27</v>
      </c>
      <c r="F100" s="229" t="s">
        <v>27</v>
      </c>
      <c r="G100" s="229" t="s">
        <v>27</v>
      </c>
    </row>
    <row r="101" spans="1:7" s="1" customFormat="1" ht="12" customHeight="1">
      <c r="A101" s="233" t="s">
        <v>88</v>
      </c>
      <c r="B101" s="65"/>
      <c r="C101" s="65"/>
      <c r="D101" s="65"/>
      <c r="E101" s="65"/>
      <c r="F101" s="65"/>
      <c r="G101" s="65"/>
    </row>
    <row r="102" spans="1:7" s="1" customFormat="1" ht="12" customHeight="1">
      <c r="A102" s="230" t="s">
        <v>89</v>
      </c>
      <c r="B102" s="87">
        <v>39709</v>
      </c>
      <c r="C102" s="87">
        <v>38929</v>
      </c>
      <c r="D102" s="87">
        <v>41415</v>
      </c>
      <c r="E102" s="223">
        <v>50934.400000000001</v>
      </c>
      <c r="F102" s="223">
        <v>61158.9</v>
      </c>
      <c r="G102" s="223">
        <v>59787.310599999997</v>
      </c>
    </row>
    <row r="103" spans="1:7" s="1" customFormat="1" ht="12" customHeight="1">
      <c r="A103" s="231" t="s">
        <v>90</v>
      </c>
      <c r="B103" s="60">
        <v>18</v>
      </c>
      <c r="C103" s="60">
        <v>-2</v>
      </c>
      <c r="D103" s="60">
        <v>5.8</v>
      </c>
      <c r="E103" s="219">
        <v>23</v>
      </c>
      <c r="F103" s="219">
        <v>20.100000000000001</v>
      </c>
      <c r="G103" s="219">
        <v>-2.2426652539532355</v>
      </c>
    </row>
    <row r="104" spans="1:7" s="1" customFormat="1" ht="12" customHeight="1">
      <c r="A104" s="231" t="s">
        <v>91</v>
      </c>
      <c r="B104" s="85" t="s">
        <v>27</v>
      </c>
      <c r="C104" s="85" t="s">
        <v>27</v>
      </c>
      <c r="D104" s="85" t="s">
        <v>27</v>
      </c>
      <c r="E104" s="229" t="s">
        <v>27</v>
      </c>
      <c r="F104" s="229" t="s">
        <v>27</v>
      </c>
      <c r="G104" s="229" t="s">
        <v>27</v>
      </c>
    </row>
    <row r="105" spans="1:7" s="1" customFormat="1" ht="12" customHeight="1">
      <c r="A105" s="231" t="s">
        <v>92</v>
      </c>
      <c r="B105" s="85" t="s">
        <v>27</v>
      </c>
      <c r="C105" s="85" t="s">
        <v>27</v>
      </c>
      <c r="D105" s="85" t="s">
        <v>27</v>
      </c>
      <c r="E105" s="85" t="s">
        <v>27</v>
      </c>
      <c r="F105" s="85" t="s">
        <v>27</v>
      </c>
      <c r="G105" s="85" t="s">
        <v>27</v>
      </c>
    </row>
    <row r="106" spans="1:7" s="1" customFormat="1" ht="12" customHeight="1">
      <c r="A106" s="232" t="s">
        <v>93</v>
      </c>
      <c r="B106" s="88" t="s">
        <v>27</v>
      </c>
      <c r="C106" s="88" t="s">
        <v>27</v>
      </c>
      <c r="D106" s="88" t="s">
        <v>27</v>
      </c>
      <c r="E106" s="88" t="s">
        <v>27</v>
      </c>
      <c r="F106" s="88" t="s">
        <v>27</v>
      </c>
      <c r="G106" s="88" t="s">
        <v>27</v>
      </c>
    </row>
    <row r="107" spans="1:7" s="91" customFormat="1" ht="12" customHeight="1">
      <c r="A107" s="89" t="s">
        <v>387</v>
      </c>
      <c r="B107" s="90"/>
      <c r="C107" s="90"/>
      <c r="D107" s="90"/>
      <c r="E107" s="90"/>
      <c r="F107" s="90"/>
      <c r="G107" s="90"/>
    </row>
    <row r="108" spans="1:7" ht="24" customHeight="1">
      <c r="A108" s="304" t="s">
        <v>95</v>
      </c>
      <c r="B108" s="304"/>
      <c r="C108" s="304"/>
      <c r="D108" s="304"/>
      <c r="E108" s="304"/>
      <c r="F108" s="304"/>
      <c r="G108" s="304"/>
    </row>
    <row r="109" spans="1:7" ht="28" customHeight="1">
      <c r="A109" s="306" t="s">
        <v>96</v>
      </c>
      <c r="B109" s="306"/>
      <c r="C109" s="306"/>
      <c r="D109" s="306"/>
      <c r="E109" s="306"/>
      <c r="F109" s="306"/>
      <c r="G109" s="306"/>
    </row>
    <row r="110" spans="1:7" s="1" customFormat="1" ht="12" customHeight="1">
      <c r="A110" s="2" t="s">
        <v>97</v>
      </c>
      <c r="B110" s="2"/>
      <c r="C110" s="2"/>
      <c r="D110" s="2"/>
      <c r="E110" s="2"/>
      <c r="F110" s="2"/>
      <c r="G110" s="2"/>
    </row>
    <row r="111" spans="1:7">
      <c r="A111" s="3"/>
      <c r="B111" s="3"/>
      <c r="C111" s="3"/>
      <c r="D111" s="3"/>
      <c r="E111" s="3"/>
      <c r="F111" s="3"/>
      <c r="G111" s="3"/>
    </row>
    <row r="112" spans="1:7">
      <c r="A112" s="3"/>
    </row>
  </sheetData>
  <mergeCells count="3">
    <mergeCell ref="A108:G108"/>
    <mergeCell ref="H84:H85"/>
    <mergeCell ref="A109:G109"/>
  </mergeCells>
  <pageMargins left="0.25" right="0.25" top="0.75" bottom="0.75" header="0.3" footer="0.3"/>
  <pageSetup scale="50" orientation="portrait" horizontalDpi="4294967293" r:id="rId1"/>
  <headerFooter>
    <oddFooter>&amp;L&amp;"Calibri"&amp;11&amp;K000000&amp;"Calibri"&amp;11&amp;K000000&amp;"Calibri"&amp;11&amp;K000000&amp;"Calibri"&amp;11&amp;K000000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C4022-7C55-0B42-B977-2C948A817B56}">
  <sheetPr>
    <pageSetUpPr fitToPage="1"/>
  </sheetPr>
  <dimension ref="A1:H67"/>
  <sheetViews>
    <sheetView zoomScaleNormal="100" workbookViewId="0">
      <selection activeCell="A4" sqref="A4"/>
    </sheetView>
  </sheetViews>
  <sheetFormatPr baseColWidth="10" defaultColWidth="8.6640625" defaultRowHeight="11"/>
  <cols>
    <col min="1" max="1" width="46.33203125" style="18" customWidth="1"/>
    <col min="2" max="4" width="10.6640625" style="18" customWidth="1"/>
    <col min="5" max="6" width="12" style="18" customWidth="1"/>
    <col min="7" max="7" width="11.1640625" style="1" customWidth="1"/>
    <col min="8" max="8" width="13.6640625" style="1" customWidth="1"/>
    <col min="9" max="16384" width="8.6640625" style="1"/>
  </cols>
  <sheetData>
    <row r="1" spans="1:7" s="5" customFormat="1" ht="18">
      <c r="A1" s="7" t="s">
        <v>0</v>
      </c>
      <c r="B1" s="6"/>
      <c r="C1" s="6"/>
      <c r="D1" s="6"/>
      <c r="E1" s="6"/>
      <c r="F1" s="6"/>
      <c r="G1" s="6"/>
    </row>
    <row r="2" spans="1:7" ht="18">
      <c r="A2" s="4" t="s">
        <v>1</v>
      </c>
      <c r="B2" s="2"/>
      <c r="C2" s="2"/>
      <c r="D2" s="2"/>
      <c r="E2" s="2"/>
      <c r="F2" s="2"/>
      <c r="G2" s="2"/>
    </row>
    <row r="3" spans="1:7" ht="13">
      <c r="A3" s="209"/>
      <c r="B3" s="2"/>
      <c r="C3" s="2"/>
      <c r="D3" s="2"/>
      <c r="E3" s="2"/>
      <c r="F3" s="2"/>
      <c r="G3" s="2"/>
    </row>
    <row r="4" spans="1:7" s="18" customFormat="1" ht="13">
      <c r="A4" s="14" t="s">
        <v>98</v>
      </c>
      <c r="B4" s="3"/>
      <c r="C4" s="3"/>
      <c r="D4" s="3"/>
      <c r="E4" s="3"/>
      <c r="F4" s="3"/>
      <c r="G4" s="3"/>
    </row>
    <row r="5" spans="1:7" s="18" customFormat="1">
      <c r="A5" s="17" t="s">
        <v>22</v>
      </c>
      <c r="B5" s="3"/>
      <c r="C5" s="3"/>
      <c r="D5" s="3"/>
      <c r="E5" s="3"/>
      <c r="F5" s="3"/>
      <c r="G5" s="3"/>
    </row>
    <row r="6" spans="1:7" ht="12" customHeight="1" thickBot="1">
      <c r="A6" s="19" t="s">
        <v>4</v>
      </c>
      <c r="B6" s="21">
        <v>2019</v>
      </c>
      <c r="C6" s="21">
        <v>2020</v>
      </c>
      <c r="D6" s="21">
        <v>2021</v>
      </c>
      <c r="E6" s="21">
        <v>2022</v>
      </c>
      <c r="F6" s="21">
        <v>2023</v>
      </c>
      <c r="G6" s="21">
        <v>2024</v>
      </c>
    </row>
    <row r="7" spans="1:7" ht="12" customHeight="1" thickTop="1">
      <c r="A7" s="257" t="s">
        <v>99</v>
      </c>
      <c r="B7" s="93"/>
      <c r="C7" s="93"/>
      <c r="D7" s="93"/>
      <c r="E7" s="93"/>
      <c r="F7" s="93"/>
      <c r="G7" s="93"/>
    </row>
    <row r="8" spans="1:7" ht="12" customHeight="1">
      <c r="A8" s="230" t="s">
        <v>100</v>
      </c>
      <c r="B8" s="86">
        <v>44</v>
      </c>
      <c r="C8" s="86">
        <v>40</v>
      </c>
      <c r="D8" s="86">
        <v>31</v>
      </c>
      <c r="E8" s="98">
        <v>27</v>
      </c>
      <c r="F8" s="98">
        <v>27</v>
      </c>
      <c r="G8" s="98">
        <v>27</v>
      </c>
    </row>
    <row r="9" spans="1:7" ht="12" customHeight="1">
      <c r="A9" s="231" t="s">
        <v>101</v>
      </c>
      <c r="B9" s="29">
        <v>1</v>
      </c>
      <c r="C9" s="29">
        <v>1</v>
      </c>
      <c r="D9" s="29">
        <v>1</v>
      </c>
      <c r="E9" s="98">
        <v>2</v>
      </c>
      <c r="F9" s="98">
        <v>2</v>
      </c>
      <c r="G9" s="98">
        <v>1</v>
      </c>
    </row>
    <row r="10" spans="1:7" ht="12" customHeight="1">
      <c r="A10" s="231" t="s">
        <v>102</v>
      </c>
      <c r="B10" s="29">
        <v>17</v>
      </c>
      <c r="C10" s="29">
        <v>14</v>
      </c>
      <c r="D10" s="29">
        <v>8</v>
      </c>
      <c r="E10" s="98">
        <v>6</v>
      </c>
      <c r="F10" s="98">
        <v>6</v>
      </c>
      <c r="G10" s="98">
        <v>6</v>
      </c>
    </row>
    <row r="11" spans="1:7" ht="12" customHeight="1">
      <c r="A11" s="231" t="s">
        <v>103</v>
      </c>
      <c r="B11" s="29">
        <v>13</v>
      </c>
      <c r="C11" s="29">
        <v>12</v>
      </c>
      <c r="D11" s="29">
        <v>10</v>
      </c>
      <c r="E11" s="98">
        <v>7</v>
      </c>
      <c r="F11" s="98">
        <v>8</v>
      </c>
      <c r="G11" s="98">
        <v>8</v>
      </c>
    </row>
    <row r="12" spans="1:7" ht="12" customHeight="1">
      <c r="A12" s="232" t="s">
        <v>104</v>
      </c>
      <c r="B12" s="94">
        <v>13</v>
      </c>
      <c r="C12" s="94">
        <v>13</v>
      </c>
      <c r="D12" s="94">
        <v>12</v>
      </c>
      <c r="E12" s="98">
        <v>12</v>
      </c>
      <c r="F12" s="98">
        <v>11</v>
      </c>
      <c r="G12" s="98">
        <v>12</v>
      </c>
    </row>
    <row r="13" spans="1:7" ht="12" customHeight="1">
      <c r="A13" s="234" t="s">
        <v>105</v>
      </c>
      <c r="B13" s="96"/>
      <c r="C13" s="96"/>
      <c r="D13" s="96"/>
      <c r="E13" s="96"/>
      <c r="F13" s="96"/>
      <c r="G13" s="96"/>
    </row>
    <row r="14" spans="1:7" ht="12" customHeight="1">
      <c r="A14" s="230" t="s">
        <v>106</v>
      </c>
      <c r="B14" s="86">
        <v>13864890.037999999</v>
      </c>
      <c r="C14" s="86">
        <v>14623065.049000001</v>
      </c>
      <c r="D14" s="86">
        <v>18497652.683498975</v>
      </c>
      <c r="E14" s="97">
        <v>22811881.709107816</v>
      </c>
      <c r="F14" s="97">
        <v>27932893.751482774</v>
      </c>
      <c r="G14" s="97">
        <v>33760675.482522756</v>
      </c>
    </row>
    <row r="15" spans="1:7" ht="12" customHeight="1">
      <c r="A15" s="231" t="s">
        <v>107</v>
      </c>
      <c r="B15" s="98">
        <v>11560763.215</v>
      </c>
      <c r="C15" s="98">
        <v>12726647.338</v>
      </c>
      <c r="D15" s="98">
        <v>16588155.592782276</v>
      </c>
      <c r="E15" s="98">
        <v>20960772.043669585</v>
      </c>
      <c r="F15" s="98">
        <v>25779418.881513003</v>
      </c>
      <c r="G15" s="98">
        <v>30805889.334939398</v>
      </c>
    </row>
    <row r="16" spans="1:7" ht="12" customHeight="1">
      <c r="A16" s="231" t="s">
        <v>108</v>
      </c>
      <c r="B16" s="98">
        <v>2304126.8229999999</v>
      </c>
      <c r="C16" s="98">
        <v>1896417.7110000001</v>
      </c>
      <c r="D16" s="98">
        <v>1909497.0907166996</v>
      </c>
      <c r="E16" s="98">
        <v>1851109.6654382295</v>
      </c>
      <c r="F16" s="98">
        <v>2153474.8699697698</v>
      </c>
      <c r="G16" s="98">
        <v>2954786.1475833501</v>
      </c>
    </row>
    <row r="17" spans="1:8" ht="12" customHeight="1">
      <c r="A17" s="231" t="s">
        <v>109</v>
      </c>
      <c r="B17" s="99">
        <v>5.9054372484587301</v>
      </c>
      <c r="C17" s="99">
        <v>5.4683088644918598</v>
      </c>
      <c r="D17" s="99">
        <v>26.496412492974198</v>
      </c>
      <c r="E17" s="99">
        <v>23.323116178180797</v>
      </c>
      <c r="F17" s="99">
        <v>22.448880402226322</v>
      </c>
      <c r="G17" s="99">
        <v>20.863508746674768</v>
      </c>
    </row>
    <row r="18" spans="1:8" ht="12" customHeight="1">
      <c r="A18" s="231" t="s">
        <v>110</v>
      </c>
      <c r="B18" s="101">
        <v>19.940121258039902</v>
      </c>
      <c r="C18" s="101">
        <v>20.698181399883602</v>
      </c>
      <c r="D18" s="101">
        <v>22.501048257373299</v>
      </c>
      <c r="E18" s="101">
        <v>22.2</v>
      </c>
      <c r="F18" s="101">
        <v>23.2</v>
      </c>
      <c r="G18" s="101">
        <v>25</v>
      </c>
    </row>
    <row r="19" spans="1:8" ht="12" customHeight="1">
      <c r="A19" s="231" t="s">
        <v>111</v>
      </c>
      <c r="B19" s="101">
        <v>13.757228679840185</v>
      </c>
      <c r="C19" s="101">
        <v>13.194389620739397</v>
      </c>
      <c r="D19" s="101">
        <v>14.059033221028239</v>
      </c>
      <c r="E19" s="101">
        <v>15.908857010239561</v>
      </c>
      <c r="F19" s="101">
        <v>18.238422002195051</v>
      </c>
      <c r="G19" s="101">
        <v>18.275165526044031</v>
      </c>
    </row>
    <row r="20" spans="1:8" ht="12" customHeight="1">
      <c r="A20" s="231" t="s">
        <v>112</v>
      </c>
      <c r="B20" s="98">
        <v>1200078.4750000001</v>
      </c>
      <c r="C20" s="98">
        <v>1082123.889</v>
      </c>
      <c r="D20" s="98">
        <v>668839.59699999995</v>
      </c>
      <c r="E20" s="98">
        <v>814623</v>
      </c>
      <c r="F20" s="98">
        <v>863811.86300000001</v>
      </c>
      <c r="G20" s="98">
        <v>1094087.1102643001</v>
      </c>
      <c r="H20" s="102"/>
    </row>
    <row r="21" spans="1:8" ht="12" customHeight="1">
      <c r="A21" s="232" t="s">
        <v>113</v>
      </c>
      <c r="B21" s="104">
        <v>8.14</v>
      </c>
      <c r="C21" s="104">
        <v>6.85</v>
      </c>
      <c r="D21" s="104">
        <v>3.31</v>
      </c>
      <c r="E21" s="104">
        <v>3.4</v>
      </c>
      <c r="F21" s="104">
        <v>2.9</v>
      </c>
      <c r="G21" s="104">
        <v>3.2407145136378794</v>
      </c>
    </row>
    <row r="22" spans="1:8" ht="10.5" customHeight="1">
      <c r="A22" s="234" t="s">
        <v>114</v>
      </c>
      <c r="B22" s="95"/>
      <c r="C22" s="95"/>
      <c r="D22" s="95"/>
      <c r="E22" s="95"/>
      <c r="F22" s="95"/>
      <c r="G22" s="95"/>
    </row>
    <row r="23" spans="1:8" ht="12" customHeight="1">
      <c r="A23" s="230" t="s">
        <v>115</v>
      </c>
      <c r="B23" s="86">
        <v>19021564.8241245</v>
      </c>
      <c r="C23" s="86">
        <v>22089738.454052981</v>
      </c>
      <c r="D23" s="86">
        <v>27101567.326030117</v>
      </c>
      <c r="E23" s="98">
        <v>30935301.175865673</v>
      </c>
      <c r="F23" s="98">
        <v>34661910.197230577</v>
      </c>
      <c r="G23" s="98">
        <v>41285457.504261702</v>
      </c>
    </row>
    <row r="24" spans="1:8" ht="12" customHeight="1">
      <c r="A24" s="231" t="s">
        <v>116</v>
      </c>
      <c r="B24" s="29">
        <v>10820833.46883666</v>
      </c>
      <c r="C24" s="29">
        <v>13855689.683929171</v>
      </c>
      <c r="D24" s="29">
        <v>17337508.038616307</v>
      </c>
      <c r="E24" s="98">
        <v>21150006.573519088</v>
      </c>
      <c r="F24" s="98">
        <v>26604473.33906341</v>
      </c>
      <c r="G24" s="98">
        <v>32001910.306303427</v>
      </c>
    </row>
    <row r="25" spans="1:8" ht="12" customHeight="1">
      <c r="A25" s="231" t="s">
        <v>117</v>
      </c>
      <c r="B25" s="29">
        <v>8200731.3552878397</v>
      </c>
      <c r="C25" s="29">
        <v>8234048.7701238096</v>
      </c>
      <c r="D25" s="29">
        <v>9764059.2874138094</v>
      </c>
      <c r="E25" s="98">
        <v>9785294.6023465805</v>
      </c>
      <c r="F25" s="98">
        <v>8057436.8581671696</v>
      </c>
      <c r="G25" s="98">
        <v>9283547.1979582794</v>
      </c>
    </row>
    <row r="26" spans="1:8" ht="12" customHeight="1">
      <c r="A26" s="232" t="s">
        <v>118</v>
      </c>
      <c r="B26" s="103">
        <v>6.7796563116616344</v>
      </c>
      <c r="C26" s="103">
        <v>7.0366862527787584</v>
      </c>
      <c r="D26" s="103">
        <v>6.8486406158153583</v>
      </c>
      <c r="E26" s="99">
        <v>11.489446754146242</v>
      </c>
      <c r="F26" s="99">
        <v>13.46</v>
      </c>
      <c r="G26" s="99">
        <v>12.69</v>
      </c>
    </row>
    <row r="27" spans="1:8" ht="12" customHeight="1">
      <c r="A27" s="233" t="s">
        <v>119</v>
      </c>
      <c r="B27" s="105"/>
      <c r="C27" s="105"/>
      <c r="D27" s="105"/>
      <c r="E27" s="105"/>
      <c r="F27" s="105"/>
      <c r="G27" s="105"/>
    </row>
    <row r="28" spans="1:8" ht="12" customHeight="1">
      <c r="A28" s="230" t="s">
        <v>120</v>
      </c>
      <c r="B28" s="86">
        <v>2108945</v>
      </c>
      <c r="C28" s="86">
        <v>2515308</v>
      </c>
      <c r="D28" s="97">
        <v>5232006.4689453598</v>
      </c>
      <c r="E28" s="98">
        <v>6027137.4304168709</v>
      </c>
      <c r="F28" s="98">
        <v>7273694.8650080208</v>
      </c>
      <c r="G28" s="98">
        <v>8746480.3324683607</v>
      </c>
    </row>
    <row r="29" spans="1:8" ht="12" customHeight="1">
      <c r="A29" s="231" t="s">
        <v>121</v>
      </c>
      <c r="B29" s="60">
        <v>15.210686808333417</v>
      </c>
      <c r="C29" s="60">
        <v>17.200962941568871</v>
      </c>
      <c r="D29" s="254">
        <v>28.3</v>
      </c>
      <c r="E29" s="254">
        <v>26.4</v>
      </c>
      <c r="F29" s="99">
        <v>26</v>
      </c>
      <c r="G29" s="99">
        <v>25.907302527155402</v>
      </c>
    </row>
    <row r="30" spans="1:8" ht="12" customHeight="1">
      <c r="A30" s="231" t="s">
        <v>122</v>
      </c>
      <c r="B30" s="60">
        <v>3.0330293937623698</v>
      </c>
      <c r="C30" s="99">
        <v>3.5602865121726799</v>
      </c>
      <c r="D30" s="99">
        <v>6.2</v>
      </c>
      <c r="E30" s="99">
        <v>5.8</v>
      </c>
      <c r="F30" s="99">
        <v>6</v>
      </c>
      <c r="G30" s="99">
        <v>6.4668172987610202</v>
      </c>
    </row>
    <row r="31" spans="1:8" ht="12" customHeight="1">
      <c r="A31" s="231" t="s">
        <v>123</v>
      </c>
      <c r="B31" s="60">
        <v>-10.7838828086761</v>
      </c>
      <c r="C31" s="60">
        <v>19.268544224719001</v>
      </c>
      <c r="D31" s="99">
        <v>108</v>
      </c>
      <c r="E31" s="99">
        <v>15.2</v>
      </c>
      <c r="F31" s="99">
        <v>20.7</v>
      </c>
      <c r="G31" s="99">
        <v>20.248106289769623</v>
      </c>
    </row>
    <row r="32" spans="1:8" ht="12" customHeight="1">
      <c r="A32" s="231" t="s">
        <v>124</v>
      </c>
      <c r="B32" s="60">
        <v>12.7</v>
      </c>
      <c r="C32" s="60">
        <v>11.6</v>
      </c>
      <c r="D32" s="99">
        <v>12.9</v>
      </c>
      <c r="E32" s="99">
        <v>16.47641770304152</v>
      </c>
      <c r="F32" s="99">
        <v>19.555005189104527</v>
      </c>
      <c r="G32" s="99">
        <v>20.047827283234099</v>
      </c>
    </row>
    <row r="33" spans="1:8" ht="12" customHeight="1">
      <c r="A33" s="231" t="s">
        <v>125</v>
      </c>
      <c r="B33" s="29" t="s">
        <v>27</v>
      </c>
      <c r="C33" s="29" t="s">
        <v>27</v>
      </c>
      <c r="D33" s="98">
        <v>241285.05594082398</v>
      </c>
      <c r="E33" s="98">
        <v>248898.247720115</v>
      </c>
      <c r="F33" s="98">
        <v>244465.24205038001</v>
      </c>
      <c r="G33" s="98">
        <v>257422.20895733999</v>
      </c>
    </row>
    <row r="34" spans="1:8" ht="12" customHeight="1">
      <c r="A34" s="231" t="s">
        <v>126</v>
      </c>
      <c r="B34" s="29" t="s">
        <v>27</v>
      </c>
      <c r="C34" s="29" t="s">
        <v>27</v>
      </c>
      <c r="D34" s="99">
        <v>4.5999999999999996</v>
      </c>
      <c r="E34" s="99">
        <v>4.0999999999999996</v>
      </c>
      <c r="F34" s="99">
        <v>3.4</v>
      </c>
      <c r="G34" s="99">
        <v>2.9431519785364002</v>
      </c>
    </row>
    <row r="35" spans="1:8" ht="12" customHeight="1">
      <c r="A35" s="231" t="s">
        <v>127</v>
      </c>
      <c r="B35" s="29" t="s">
        <v>27</v>
      </c>
      <c r="C35" s="29" t="s">
        <v>27</v>
      </c>
      <c r="D35" s="98" t="s">
        <v>27</v>
      </c>
      <c r="E35" s="98" t="s">
        <v>27</v>
      </c>
      <c r="F35" s="98" t="s">
        <v>27</v>
      </c>
      <c r="G35" s="98" t="s">
        <v>27</v>
      </c>
    </row>
    <row r="36" spans="1:8" ht="12" customHeight="1">
      <c r="A36" s="231" t="s">
        <v>128</v>
      </c>
      <c r="B36" s="29" t="s">
        <v>27</v>
      </c>
      <c r="C36" s="29" t="s">
        <v>27</v>
      </c>
      <c r="D36" s="98" t="s">
        <v>27</v>
      </c>
      <c r="E36" s="98" t="s">
        <v>27</v>
      </c>
      <c r="F36" s="98" t="s">
        <v>27</v>
      </c>
      <c r="G36" s="98" t="s">
        <v>27</v>
      </c>
    </row>
    <row r="37" spans="1:8" ht="12" customHeight="1">
      <c r="A37" s="231" t="s">
        <v>129</v>
      </c>
      <c r="B37" s="29" t="s">
        <v>27</v>
      </c>
      <c r="C37" s="29" t="s">
        <v>27</v>
      </c>
      <c r="D37" s="98" t="s">
        <v>27</v>
      </c>
      <c r="E37" s="98" t="s">
        <v>27</v>
      </c>
      <c r="F37" s="98" t="s">
        <v>27</v>
      </c>
      <c r="G37" s="98" t="s">
        <v>27</v>
      </c>
      <c r="H37" s="23"/>
    </row>
    <row r="38" spans="1:8" ht="12" customHeight="1">
      <c r="A38" s="231" t="s">
        <v>130</v>
      </c>
      <c r="B38" s="29" t="s">
        <v>27</v>
      </c>
      <c r="C38" s="29" t="s">
        <v>27</v>
      </c>
      <c r="D38" s="98" t="s">
        <v>27</v>
      </c>
      <c r="E38" s="98" t="s">
        <v>27</v>
      </c>
      <c r="F38" s="98" t="s">
        <v>27</v>
      </c>
      <c r="G38" s="98" t="s">
        <v>27</v>
      </c>
    </row>
    <row r="39" spans="1:8" ht="12" customHeight="1">
      <c r="A39" s="231" t="s">
        <v>131</v>
      </c>
      <c r="B39" s="29">
        <v>2032762</v>
      </c>
      <c r="C39" s="29">
        <v>2303766</v>
      </c>
      <c r="D39" s="98">
        <v>4589752.2831247691</v>
      </c>
      <c r="E39" s="98">
        <v>5331118.344306889</v>
      </c>
      <c r="F39" s="98">
        <v>6119546.772607429</v>
      </c>
      <c r="G39" s="98">
        <v>7050303.5867911708</v>
      </c>
    </row>
    <row r="40" spans="1:8" ht="12" customHeight="1">
      <c r="A40" s="232" t="s">
        <v>132</v>
      </c>
      <c r="B40" s="94">
        <v>76183</v>
      </c>
      <c r="C40" s="94">
        <v>211542</v>
      </c>
      <c r="D40" s="255">
        <v>642254.18582059012</v>
      </c>
      <c r="E40" s="98">
        <v>696019.08610998001</v>
      </c>
      <c r="F40" s="98">
        <v>1154148.0924005893</v>
      </c>
      <c r="G40" s="98">
        <v>1696176.7456771899</v>
      </c>
      <c r="H40" s="23"/>
    </row>
    <row r="41" spans="1:8" s="23" customFormat="1" ht="12" customHeight="1">
      <c r="A41" s="234" t="s">
        <v>133</v>
      </c>
      <c r="B41" s="38"/>
      <c r="C41" s="38"/>
      <c r="D41" s="38"/>
      <c r="E41" s="38"/>
      <c r="F41" s="38"/>
      <c r="G41" s="38"/>
      <c r="H41" s="1"/>
    </row>
    <row r="42" spans="1:8" s="23" customFormat="1" ht="12" customHeight="1">
      <c r="A42" s="244" t="s">
        <v>35</v>
      </c>
      <c r="B42" s="106">
        <v>13.573807040392893</v>
      </c>
      <c r="C42" s="106">
        <v>13.405062792310158</v>
      </c>
      <c r="D42" s="183">
        <v>24.2</v>
      </c>
      <c r="E42" s="183">
        <v>25.6</v>
      </c>
      <c r="F42" s="183">
        <v>24</v>
      </c>
      <c r="G42" s="183">
        <v>26.047255970334501</v>
      </c>
      <c r="H42" s="1"/>
    </row>
    <row r="43" spans="1:8" s="23" customFormat="1" ht="12" customHeight="1">
      <c r="A43" s="245" t="s">
        <v>34</v>
      </c>
      <c r="B43" s="60">
        <v>4.6134396731709684</v>
      </c>
      <c r="C43" s="60">
        <v>3.6473411302791159</v>
      </c>
      <c r="D43" s="99">
        <v>4.8</v>
      </c>
      <c r="E43" s="99">
        <v>4.7</v>
      </c>
      <c r="F43" s="99">
        <v>4.5999999999999996</v>
      </c>
      <c r="G43" s="99">
        <v>4.0643422951558499</v>
      </c>
      <c r="H43" s="1"/>
    </row>
    <row r="44" spans="1:8" s="23" customFormat="1" ht="12" customHeight="1">
      <c r="A44" s="245" t="s">
        <v>37</v>
      </c>
      <c r="B44" s="60">
        <v>12.461230542810991</v>
      </c>
      <c r="C44" s="60">
        <v>11.043059360999377</v>
      </c>
      <c r="D44" s="99">
        <v>8.3000000000000007</v>
      </c>
      <c r="E44" s="99">
        <v>6</v>
      </c>
      <c r="F44" s="99">
        <v>5.2</v>
      </c>
      <c r="G44" s="99">
        <v>5.2096137864796201</v>
      </c>
    </row>
    <row r="45" spans="1:8" s="23" customFormat="1" ht="12" customHeight="1">
      <c r="A45" s="245" t="s">
        <v>134</v>
      </c>
      <c r="B45" s="60">
        <v>5.7300433983945664</v>
      </c>
      <c r="C45" s="60">
        <v>4.7550728374809328</v>
      </c>
      <c r="D45" s="99">
        <v>5.6</v>
      </c>
      <c r="E45" s="99">
        <v>5.6</v>
      </c>
      <c r="F45" s="99">
        <v>7.3</v>
      </c>
      <c r="G45" s="99">
        <v>6.7838531594290998</v>
      </c>
      <c r="H45" s="1"/>
    </row>
    <row r="46" spans="1:8" s="23" customFormat="1" ht="12" customHeight="1">
      <c r="A46" s="245" t="s">
        <v>39</v>
      </c>
      <c r="B46" s="107">
        <v>0.40391179492731316</v>
      </c>
      <c r="C46" s="107">
        <v>0.44207040654777702</v>
      </c>
      <c r="D46" s="125">
        <v>1.4</v>
      </c>
      <c r="E46" s="125">
        <v>1.1000000000000001</v>
      </c>
      <c r="F46" s="125">
        <v>0.7</v>
      </c>
      <c r="G46" s="125">
        <v>0.68277466270991605</v>
      </c>
      <c r="H46" s="1"/>
    </row>
    <row r="47" spans="1:8" ht="12" customHeight="1">
      <c r="A47" s="245" t="s">
        <v>38</v>
      </c>
      <c r="B47" s="60">
        <v>25.814349093170563</v>
      </c>
      <c r="C47" s="60">
        <v>26.422612151365669</v>
      </c>
      <c r="D47" s="99">
        <v>24.5</v>
      </c>
      <c r="E47" s="99">
        <v>25.9</v>
      </c>
      <c r="F47" s="99">
        <v>28.2</v>
      </c>
      <c r="G47" s="99">
        <v>27.766115413028501</v>
      </c>
      <c r="H47" s="23"/>
    </row>
    <row r="48" spans="1:8" ht="12" customHeight="1">
      <c r="A48" s="34" t="s">
        <v>40</v>
      </c>
      <c r="B48" s="35">
        <v>37.403218457132695</v>
      </c>
      <c r="C48" s="35">
        <v>40.284781321016972</v>
      </c>
      <c r="D48" s="104">
        <v>31.2</v>
      </c>
      <c r="E48" s="104">
        <v>31.1</v>
      </c>
      <c r="F48" s="104">
        <v>30</v>
      </c>
      <c r="G48" s="104">
        <v>29.446044712862498</v>
      </c>
      <c r="H48" s="108"/>
    </row>
    <row r="49" spans="1:8" s="23" customFormat="1" ht="12" customHeight="1">
      <c r="A49" s="258" t="s">
        <v>135</v>
      </c>
      <c r="B49" s="109"/>
      <c r="C49" s="109"/>
      <c r="D49" s="109"/>
      <c r="E49" s="109"/>
      <c r="F49" s="109"/>
      <c r="G49" s="109"/>
      <c r="H49" s="1"/>
    </row>
    <row r="50" spans="1:8" s="40" customFormat="1" ht="12" customHeight="1">
      <c r="A50" s="259" t="s">
        <v>42</v>
      </c>
      <c r="B50" s="106">
        <v>12.937700905555744</v>
      </c>
      <c r="C50" s="106">
        <v>13.884722946936822</v>
      </c>
      <c r="D50" s="183">
        <v>14.4</v>
      </c>
      <c r="E50" s="256">
        <v>12.7</v>
      </c>
      <c r="F50" s="256">
        <v>10</v>
      </c>
      <c r="G50" s="256">
        <v>9.8785943855578395</v>
      </c>
      <c r="H50" s="1"/>
    </row>
    <row r="51" spans="1:8" s="40" customFormat="1" ht="12" customHeight="1">
      <c r="A51" s="260" t="s">
        <v>136</v>
      </c>
      <c r="B51" s="35">
        <v>87.062299094444256</v>
      </c>
      <c r="C51" s="35">
        <v>86.115277053063181</v>
      </c>
      <c r="D51" s="104">
        <v>85.6</v>
      </c>
      <c r="E51" s="256">
        <v>87.3</v>
      </c>
      <c r="F51" s="256">
        <v>90</v>
      </c>
      <c r="G51" s="256">
        <v>90.121405614442196</v>
      </c>
      <c r="H51" s="23"/>
    </row>
    <row r="52" spans="1:8" s="23" customFormat="1" ht="12" customHeight="1">
      <c r="A52" s="234" t="s">
        <v>137</v>
      </c>
      <c r="B52" s="110"/>
      <c r="C52" s="110"/>
      <c r="D52" s="110"/>
      <c r="E52" s="110"/>
      <c r="F52" s="110"/>
      <c r="G52" s="110"/>
      <c r="H52" s="1"/>
    </row>
    <row r="53" spans="1:8" ht="12" customHeight="1">
      <c r="A53" s="230" t="s">
        <v>138</v>
      </c>
      <c r="B53" s="111" t="s">
        <v>27</v>
      </c>
      <c r="C53" s="111" t="s">
        <v>27</v>
      </c>
      <c r="D53" s="111" t="s">
        <v>27</v>
      </c>
      <c r="E53" s="252" t="s">
        <v>27</v>
      </c>
      <c r="F53" s="252" t="s">
        <v>27</v>
      </c>
      <c r="G53" s="252" t="s">
        <v>27</v>
      </c>
    </row>
    <row r="54" spans="1:8" ht="12" customHeight="1">
      <c r="A54" s="232" t="s">
        <v>139</v>
      </c>
      <c r="B54" s="112" t="s">
        <v>27</v>
      </c>
      <c r="C54" s="112" t="s">
        <v>27</v>
      </c>
      <c r="D54" s="112" t="s">
        <v>27</v>
      </c>
      <c r="E54" s="253" t="s">
        <v>27</v>
      </c>
      <c r="F54" s="253" t="s">
        <v>27</v>
      </c>
      <c r="G54" s="253" t="s">
        <v>27</v>
      </c>
    </row>
    <row r="55" spans="1:8" s="23" customFormat="1" ht="12" customHeight="1">
      <c r="A55" s="234" t="s">
        <v>140</v>
      </c>
      <c r="B55" s="113"/>
      <c r="C55" s="113"/>
      <c r="D55" s="113"/>
      <c r="E55" s="113"/>
      <c r="F55" s="113"/>
      <c r="G55" s="113"/>
    </row>
    <row r="56" spans="1:8" ht="12" customHeight="1">
      <c r="A56" s="230" t="s">
        <v>141</v>
      </c>
      <c r="B56" s="114">
        <v>15.866612263024907</v>
      </c>
      <c r="C56" s="114">
        <v>17.854277400232565</v>
      </c>
      <c r="D56" s="250">
        <v>23.2</v>
      </c>
      <c r="E56" s="250">
        <v>26.8</v>
      </c>
      <c r="F56" s="250">
        <v>17.8</v>
      </c>
      <c r="G56" s="250">
        <v>24.175205790430699</v>
      </c>
    </row>
    <row r="57" spans="1:8" ht="12" customHeight="1">
      <c r="A57" s="231" t="s">
        <v>142</v>
      </c>
      <c r="B57" s="100" t="s">
        <v>27</v>
      </c>
      <c r="C57" s="100" t="s">
        <v>27</v>
      </c>
      <c r="D57" s="101" t="s">
        <v>27</v>
      </c>
      <c r="E57" s="101" t="s">
        <v>27</v>
      </c>
      <c r="F57" s="101" t="s">
        <v>27</v>
      </c>
      <c r="G57" s="101" t="s">
        <v>27</v>
      </c>
    </row>
    <row r="58" spans="1:8" ht="12" customHeight="1">
      <c r="A58" s="232" t="s">
        <v>143</v>
      </c>
      <c r="B58" s="103">
        <v>84.133387736975081</v>
      </c>
      <c r="C58" s="103">
        <v>82.145722599767439</v>
      </c>
      <c r="D58" s="251">
        <v>76.8</v>
      </c>
      <c r="E58" s="251">
        <v>73.2</v>
      </c>
      <c r="F58" s="251">
        <v>82.2</v>
      </c>
      <c r="G58" s="251">
        <v>75.824794209569305</v>
      </c>
    </row>
    <row r="59" spans="1:8" ht="12" customHeight="1">
      <c r="A59" s="2" t="s">
        <v>144</v>
      </c>
      <c r="B59" s="115"/>
      <c r="C59" s="115"/>
      <c r="D59" s="115"/>
      <c r="E59" s="115"/>
      <c r="F59" s="115"/>
      <c r="G59" s="2"/>
    </row>
    <row r="60" spans="1:8" ht="12" customHeight="1">
      <c r="A60" s="3" t="s">
        <v>353</v>
      </c>
      <c r="B60" s="116"/>
      <c r="C60" s="116"/>
      <c r="D60" s="116"/>
      <c r="E60" s="116"/>
      <c r="F60" s="116"/>
      <c r="G60" s="2"/>
    </row>
    <row r="61" spans="1:8" ht="12" customHeight="1">
      <c r="A61" s="2" t="s">
        <v>145</v>
      </c>
      <c r="B61" s="116"/>
      <c r="C61" s="116"/>
      <c r="D61" s="116"/>
      <c r="E61" s="116"/>
      <c r="F61" s="116"/>
      <c r="G61" s="2"/>
    </row>
    <row r="62" spans="1:8" ht="23" customHeight="1">
      <c r="A62" s="307" t="s">
        <v>146</v>
      </c>
      <c r="B62" s="307"/>
      <c r="C62" s="307"/>
      <c r="D62" s="307"/>
      <c r="E62" s="307"/>
      <c r="F62" s="307"/>
      <c r="G62" s="307"/>
    </row>
    <row r="63" spans="1:8" ht="12" customHeight="1">
      <c r="A63" s="2" t="s">
        <v>147</v>
      </c>
      <c r="B63" s="2"/>
      <c r="C63" s="2"/>
      <c r="D63" s="2"/>
      <c r="E63" s="2"/>
      <c r="F63" s="2"/>
      <c r="G63" s="2"/>
    </row>
    <row r="64" spans="1:8" ht="12" customHeight="1"/>
    <row r="65" ht="12" customHeight="1"/>
    <row r="66" s="18" customFormat="1" ht="12" customHeight="1"/>
    <row r="67" s="18" customFormat="1" ht="12" customHeight="1"/>
  </sheetData>
  <mergeCells count="1">
    <mergeCell ref="A62:G62"/>
  </mergeCells>
  <pageMargins left="0.25" right="0.25" top="0.75" bottom="0.75" header="0.3" footer="0.3"/>
  <pageSetup scale="57" orientation="landscape" horizontalDpi="4294967293" r:id="rId1"/>
  <headerFooter>
    <oddFooter>&amp;L&amp;"Calibri"&amp;11&amp;K000000&amp;"Calibri"&amp;11&amp;K000000&amp;"Calibri"&amp;11&amp;K000000&amp;"Calibri"&amp;11&amp;K000000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9E55-A475-3A4B-88DE-F20D7E679A9B}">
  <sheetPr>
    <pageSetUpPr fitToPage="1"/>
  </sheetPr>
  <dimension ref="A1:Q46"/>
  <sheetViews>
    <sheetView zoomScaleNormal="100" workbookViewId="0">
      <selection activeCell="A4" sqref="A4"/>
    </sheetView>
  </sheetViews>
  <sheetFormatPr baseColWidth="10" defaultColWidth="8.6640625" defaultRowHeight="11"/>
  <cols>
    <col min="1" max="1" width="45.6640625" style="18" customWidth="1"/>
    <col min="2" max="3" width="10.6640625" style="18" customWidth="1"/>
    <col min="4" max="4" width="11.6640625" style="18" customWidth="1"/>
    <col min="5" max="15" width="10.6640625" style="18" customWidth="1"/>
    <col min="16" max="16" width="15.1640625" style="18" bestFit="1" customWidth="1"/>
    <col min="17" max="17" width="12" style="18" bestFit="1" customWidth="1"/>
    <col min="18" max="19" width="9.1640625" style="18" customWidth="1"/>
    <col min="20" max="16384" width="8.6640625" style="18"/>
  </cols>
  <sheetData>
    <row r="1" spans="1:16" s="5" customFormat="1" ht="18">
      <c r="A1" s="7" t="s">
        <v>0</v>
      </c>
      <c r="B1" s="6"/>
      <c r="C1" s="6"/>
      <c r="D1" s="6"/>
      <c r="E1" s="6"/>
      <c r="F1" s="6"/>
      <c r="G1" s="6"/>
      <c r="H1" s="6"/>
      <c r="I1" s="6"/>
      <c r="J1" s="6"/>
      <c r="K1" s="6"/>
      <c r="L1" s="6"/>
      <c r="M1" s="6"/>
      <c r="N1" s="6"/>
      <c r="O1" s="6"/>
      <c r="P1" s="6"/>
    </row>
    <row r="2" spans="1:16" s="1" customFormat="1" ht="18">
      <c r="A2" s="4" t="s">
        <v>1</v>
      </c>
      <c r="B2" s="2"/>
      <c r="C2" s="2"/>
      <c r="D2" s="2"/>
      <c r="E2" s="2"/>
      <c r="F2" s="2"/>
      <c r="G2" s="2"/>
      <c r="H2" s="2"/>
      <c r="I2" s="2"/>
      <c r="J2" s="2"/>
      <c r="K2" s="2"/>
      <c r="L2" s="2"/>
      <c r="M2" s="2"/>
      <c r="N2" s="2"/>
      <c r="O2" s="2"/>
      <c r="P2" s="2"/>
    </row>
    <row r="3" spans="1:16" s="1" customFormat="1" ht="13">
      <c r="A3" s="209"/>
      <c r="B3" s="2"/>
      <c r="C3" s="2"/>
      <c r="D3" s="2"/>
      <c r="E3" s="2"/>
      <c r="F3" s="2"/>
      <c r="G3" s="2"/>
      <c r="H3" s="2"/>
      <c r="I3" s="2"/>
      <c r="J3" s="2"/>
      <c r="K3" s="2"/>
      <c r="L3" s="2"/>
      <c r="M3" s="2"/>
      <c r="N3" s="2"/>
      <c r="O3" s="2"/>
      <c r="P3" s="2"/>
    </row>
    <row r="4" spans="1:16" ht="13">
      <c r="A4" s="14" t="s">
        <v>148</v>
      </c>
      <c r="B4" s="3"/>
      <c r="C4" s="3"/>
      <c r="D4" s="3"/>
      <c r="E4" s="3"/>
      <c r="F4" s="3"/>
      <c r="G4" s="3"/>
      <c r="H4" s="3"/>
      <c r="I4" s="3"/>
      <c r="J4" s="3"/>
      <c r="K4" s="3"/>
      <c r="L4" s="3"/>
      <c r="M4" s="3"/>
      <c r="N4" s="3"/>
      <c r="O4" s="3"/>
      <c r="P4" s="3"/>
    </row>
    <row r="5" spans="1:16" ht="12" customHeight="1">
      <c r="A5" s="17" t="s">
        <v>22</v>
      </c>
      <c r="B5" s="3"/>
      <c r="C5" s="3"/>
      <c r="D5" s="3"/>
      <c r="E5" s="3"/>
      <c r="F5" s="3"/>
      <c r="G5" s="3"/>
      <c r="H5" s="3"/>
      <c r="I5" s="3"/>
      <c r="J5" s="3"/>
      <c r="K5" s="3"/>
      <c r="L5" s="3"/>
      <c r="M5" s="3"/>
      <c r="N5" s="3"/>
      <c r="O5" s="3"/>
      <c r="P5" s="3"/>
    </row>
    <row r="6" spans="1:16" ht="12" customHeight="1" thickBot="1">
      <c r="A6" s="117" t="s">
        <v>4</v>
      </c>
      <c r="B6" s="118">
        <v>2019</v>
      </c>
      <c r="C6" s="118">
        <v>2020</v>
      </c>
      <c r="D6" s="118">
        <v>2021</v>
      </c>
      <c r="E6" s="118">
        <v>2022</v>
      </c>
      <c r="F6" s="118">
        <v>2023</v>
      </c>
      <c r="G6" s="118">
        <v>2024</v>
      </c>
    </row>
    <row r="7" spans="1:16" ht="12" customHeight="1" thickTop="1">
      <c r="A7" s="119" t="s">
        <v>149</v>
      </c>
      <c r="B7" s="120"/>
      <c r="C7" s="120"/>
      <c r="D7" s="120"/>
      <c r="E7" s="120"/>
      <c r="F7" s="120"/>
      <c r="G7" s="120"/>
    </row>
    <row r="8" spans="1:16" ht="12" customHeight="1">
      <c r="A8" s="121" t="s">
        <v>150</v>
      </c>
      <c r="B8" s="122" t="s">
        <v>27</v>
      </c>
      <c r="C8" s="122" t="s">
        <v>27</v>
      </c>
      <c r="D8" s="122">
        <v>7</v>
      </c>
      <c r="E8" s="122">
        <v>3</v>
      </c>
      <c r="F8" s="122">
        <v>4</v>
      </c>
      <c r="G8" s="122">
        <v>2</v>
      </c>
    </row>
    <row r="9" spans="1:16" ht="12" customHeight="1">
      <c r="A9" s="123" t="s">
        <v>151</v>
      </c>
      <c r="B9" s="27">
        <v>2647</v>
      </c>
      <c r="C9" s="27">
        <v>14262</v>
      </c>
      <c r="D9" s="27" t="s">
        <v>27</v>
      </c>
      <c r="E9" s="27">
        <v>24485</v>
      </c>
      <c r="F9" s="27">
        <v>12339</v>
      </c>
      <c r="G9" s="27">
        <v>17623</v>
      </c>
    </row>
    <row r="10" spans="1:16" ht="12" customHeight="1">
      <c r="A10" s="123" t="s">
        <v>152</v>
      </c>
      <c r="B10" s="27" t="s">
        <v>27</v>
      </c>
      <c r="C10" s="27" t="s">
        <v>27</v>
      </c>
      <c r="D10" s="27" t="s">
        <v>27</v>
      </c>
      <c r="E10" s="27" t="s">
        <v>27</v>
      </c>
      <c r="F10" s="27" t="s">
        <v>27</v>
      </c>
      <c r="G10" s="27" t="s">
        <v>27</v>
      </c>
    </row>
    <row r="11" spans="1:16" ht="12" customHeight="1">
      <c r="A11" s="123" t="s">
        <v>153</v>
      </c>
      <c r="B11" s="27">
        <v>154894</v>
      </c>
      <c r="C11" s="27">
        <v>399993</v>
      </c>
      <c r="D11" s="27">
        <v>734224</v>
      </c>
      <c r="E11" s="124">
        <v>992562.15479192021</v>
      </c>
      <c r="F11" s="124">
        <v>1005242.6943030803</v>
      </c>
      <c r="G11" s="124">
        <v>1014047.4061515999</v>
      </c>
    </row>
    <row r="12" spans="1:16" ht="12" customHeight="1">
      <c r="A12" s="123" t="s">
        <v>154</v>
      </c>
      <c r="B12" s="125">
        <v>-10.547075775163579</v>
      </c>
      <c r="C12" s="125">
        <v>158.23660051389982</v>
      </c>
      <c r="D12" s="125">
        <v>83.559212286215015</v>
      </c>
      <c r="E12" s="125">
        <v>35.185196178811943</v>
      </c>
      <c r="F12" s="125">
        <v>1.3</v>
      </c>
      <c r="G12" s="125">
        <v>0.8758792178662711</v>
      </c>
    </row>
    <row r="13" spans="1:16" ht="12" customHeight="1">
      <c r="A13" s="123" t="s">
        <v>155</v>
      </c>
      <c r="B13" s="27">
        <v>2401</v>
      </c>
      <c r="C13" s="27">
        <v>3662</v>
      </c>
      <c r="D13" s="27">
        <v>7269</v>
      </c>
      <c r="E13" s="27">
        <v>5756</v>
      </c>
      <c r="F13" s="27">
        <v>7841</v>
      </c>
      <c r="G13" s="27">
        <v>8482</v>
      </c>
    </row>
    <row r="14" spans="1:16" ht="12" customHeight="1">
      <c r="A14" s="126" t="s">
        <v>156</v>
      </c>
      <c r="B14" s="127">
        <v>0.18049320275077355</v>
      </c>
      <c r="C14" s="127">
        <v>0.26979815237627924</v>
      </c>
      <c r="D14" s="127">
        <v>0.50773689324253812</v>
      </c>
      <c r="E14" s="127">
        <v>0.3</v>
      </c>
      <c r="F14" s="127">
        <v>0.39161941445380799</v>
      </c>
      <c r="G14" s="127">
        <v>0.40943071174427043</v>
      </c>
    </row>
    <row r="15" spans="1:16">
      <c r="A15" s="128" t="s">
        <v>94</v>
      </c>
      <c r="B15" s="129"/>
      <c r="C15" s="129"/>
      <c r="D15" s="129"/>
      <c r="E15" s="130"/>
      <c r="F15" s="130"/>
      <c r="G15" s="129"/>
      <c r="H15" s="3"/>
      <c r="I15" s="3"/>
      <c r="J15" s="3"/>
      <c r="K15" s="3"/>
      <c r="L15" s="3"/>
      <c r="M15" s="131"/>
      <c r="N15" s="3"/>
      <c r="O15" s="3"/>
      <c r="P15" s="3"/>
    </row>
    <row r="16" spans="1:16" ht="12" customHeight="1">
      <c r="A16" s="3" t="s">
        <v>157</v>
      </c>
      <c r="B16" s="132"/>
      <c r="C16" s="133"/>
      <c r="D16" s="133"/>
      <c r="E16" s="133"/>
      <c r="F16" s="133"/>
      <c r="G16" s="133"/>
      <c r="H16" s="133"/>
      <c r="I16" s="133"/>
      <c r="J16" s="133"/>
      <c r="K16" s="133"/>
      <c r="L16" s="133"/>
      <c r="M16" s="133"/>
      <c r="N16" s="133"/>
      <c r="O16" s="133"/>
      <c r="P16" s="3"/>
    </row>
    <row r="17" spans="1:16" ht="12" customHeight="1">
      <c r="A17" s="3" t="s">
        <v>158</v>
      </c>
      <c r="B17" s="132"/>
      <c r="C17" s="133"/>
      <c r="D17" s="133"/>
      <c r="E17" s="133"/>
      <c r="F17" s="133"/>
      <c r="G17" s="133"/>
      <c r="H17" s="133"/>
      <c r="I17" s="133"/>
      <c r="J17" s="133"/>
      <c r="K17" s="133"/>
      <c r="L17" s="133"/>
      <c r="M17" s="133"/>
      <c r="N17" s="133"/>
      <c r="O17" s="133"/>
      <c r="P17" s="3"/>
    </row>
    <row r="18" spans="1:16" ht="12" customHeight="1">
      <c r="A18" s="3" t="s">
        <v>159</v>
      </c>
      <c r="B18" s="132"/>
      <c r="C18" s="133"/>
      <c r="D18" s="133"/>
      <c r="E18" s="133"/>
      <c r="F18" s="133"/>
      <c r="G18" s="133"/>
      <c r="H18" s="133"/>
      <c r="I18" s="133"/>
      <c r="J18" s="133"/>
      <c r="K18" s="133"/>
      <c r="L18" s="133"/>
      <c r="M18" s="133"/>
      <c r="N18" s="133"/>
      <c r="O18" s="133"/>
      <c r="P18" s="3"/>
    </row>
    <row r="19" spans="1:16" ht="12" customHeight="1">
      <c r="A19" s="3"/>
      <c r="B19" s="3"/>
      <c r="C19" s="3"/>
      <c r="D19" s="3"/>
      <c r="E19" s="3"/>
      <c r="F19" s="3"/>
      <c r="G19" s="3"/>
      <c r="H19" s="3"/>
      <c r="I19" s="3"/>
      <c r="J19" s="3"/>
      <c r="K19" s="3"/>
      <c r="L19" s="3"/>
      <c r="M19" s="3"/>
      <c r="N19" s="3"/>
      <c r="O19" s="3"/>
      <c r="P19" s="3"/>
    </row>
    <row r="20" spans="1:16" ht="12" customHeight="1">
      <c r="A20" s="134" t="s">
        <v>22</v>
      </c>
      <c r="B20" s="135"/>
      <c r="C20" s="135"/>
      <c r="D20" s="135"/>
      <c r="E20" s="135"/>
      <c r="F20" s="135"/>
      <c r="G20" s="135"/>
      <c r="H20" s="3"/>
      <c r="I20" s="3"/>
      <c r="J20" s="3"/>
      <c r="K20" s="3"/>
      <c r="L20" s="3"/>
      <c r="M20" s="3"/>
      <c r="N20" s="3"/>
      <c r="O20" s="3"/>
      <c r="P20" s="3"/>
    </row>
    <row r="21" spans="1:16" ht="12" customHeight="1" thickBot="1">
      <c r="A21" s="117" t="s">
        <v>4</v>
      </c>
      <c r="B21" s="118">
        <v>2019</v>
      </c>
      <c r="C21" s="118">
        <v>2020</v>
      </c>
      <c r="D21" s="118">
        <v>2021</v>
      </c>
      <c r="E21" s="118">
        <v>2022</v>
      </c>
      <c r="F21" s="118">
        <v>2023</v>
      </c>
      <c r="G21" s="118">
        <v>2024</v>
      </c>
    </row>
    <row r="22" spans="1:16" ht="12" customHeight="1" thickTop="1">
      <c r="A22" s="119" t="s">
        <v>160</v>
      </c>
      <c r="B22" s="120"/>
      <c r="C22" s="120"/>
      <c r="D22" s="120"/>
      <c r="E22" s="120"/>
      <c r="F22" s="120"/>
      <c r="G22" s="120"/>
    </row>
    <row r="23" spans="1:16" ht="12" customHeight="1">
      <c r="A23" s="121" t="s">
        <v>161</v>
      </c>
      <c r="B23" s="122">
        <v>3</v>
      </c>
      <c r="C23" s="122">
        <v>4</v>
      </c>
      <c r="D23" s="122">
        <v>4</v>
      </c>
      <c r="E23" s="27">
        <v>3</v>
      </c>
      <c r="F23" s="27">
        <v>4</v>
      </c>
      <c r="G23" s="27">
        <v>4</v>
      </c>
    </row>
    <row r="24" spans="1:16" ht="12" customHeight="1">
      <c r="A24" s="123" t="s">
        <v>162</v>
      </c>
      <c r="B24" s="27" t="s">
        <v>27</v>
      </c>
      <c r="C24" s="27" t="s">
        <v>27</v>
      </c>
      <c r="D24" s="27" t="s">
        <v>27</v>
      </c>
      <c r="E24" s="27" t="s">
        <v>27</v>
      </c>
      <c r="F24" s="27" t="s">
        <v>27</v>
      </c>
      <c r="G24" s="27" t="s">
        <v>27</v>
      </c>
    </row>
    <row r="25" spans="1:16" ht="12" customHeight="1">
      <c r="A25" s="123" t="s">
        <v>163</v>
      </c>
      <c r="B25" s="27" t="s">
        <v>27</v>
      </c>
      <c r="C25" s="27" t="s">
        <v>27</v>
      </c>
      <c r="D25" s="27" t="s">
        <v>27</v>
      </c>
      <c r="E25" s="27" t="s">
        <v>27</v>
      </c>
      <c r="F25" s="27" t="s">
        <v>27</v>
      </c>
      <c r="G25" s="27" t="s">
        <v>27</v>
      </c>
    </row>
    <row r="26" spans="1:16" ht="12" customHeight="1">
      <c r="A26" s="123" t="s">
        <v>164</v>
      </c>
      <c r="B26" s="27">
        <v>102747.71016787</v>
      </c>
      <c r="C26" s="27">
        <v>275466.07996751001</v>
      </c>
      <c r="D26" s="27">
        <v>365286.02078890998</v>
      </c>
      <c r="E26" s="27">
        <v>377568.75272185</v>
      </c>
      <c r="F26" s="27">
        <v>363261</v>
      </c>
      <c r="G26" s="27">
        <v>444914.67563700001</v>
      </c>
    </row>
    <row r="27" spans="1:16" ht="12" customHeight="1">
      <c r="A27" s="123" t="s">
        <v>154</v>
      </c>
      <c r="B27" s="125">
        <v>57.231814045395012</v>
      </c>
      <c r="C27" s="125">
        <v>168.09948320741302</v>
      </c>
      <c r="D27" s="125">
        <v>32.606533926788309</v>
      </c>
      <c r="E27" s="125">
        <v>3.3624971211361836</v>
      </c>
      <c r="F27" s="125">
        <v>-3.8</v>
      </c>
      <c r="G27" s="125">
        <v>22.477963678181801</v>
      </c>
    </row>
    <row r="28" spans="1:16" ht="12" customHeight="1">
      <c r="A28" s="123" t="s">
        <v>165</v>
      </c>
      <c r="B28" s="27">
        <v>2673</v>
      </c>
      <c r="C28" s="27">
        <v>7347</v>
      </c>
      <c r="D28" s="27">
        <v>17219</v>
      </c>
      <c r="E28" s="27">
        <v>20781</v>
      </c>
      <c r="F28" s="27">
        <v>8183</v>
      </c>
      <c r="G28" s="27">
        <v>9173</v>
      </c>
    </row>
    <row r="29" spans="1:16" ht="12" customHeight="1">
      <c r="A29" s="123" t="s">
        <v>166</v>
      </c>
      <c r="B29" s="136">
        <v>0.20094057932228976</v>
      </c>
      <c r="C29" s="136">
        <v>0.54129083165169956</v>
      </c>
      <c r="D29" s="136">
        <v>1.2027406197198052</v>
      </c>
      <c r="E29" s="125">
        <v>1.1425891429564252</v>
      </c>
      <c r="F29" s="125">
        <v>0.4</v>
      </c>
      <c r="G29" s="125">
        <v>0.44278565418889321</v>
      </c>
    </row>
    <row r="30" spans="1:16" ht="12" customHeight="1">
      <c r="A30" s="123" t="s">
        <v>167</v>
      </c>
      <c r="B30" s="136">
        <v>4.8719957214564626</v>
      </c>
      <c r="C30" s="136">
        <v>10.9515844567548</v>
      </c>
      <c r="D30" s="136">
        <v>6.9817578200078643</v>
      </c>
      <c r="E30" s="125">
        <v>6.2644789019807563</v>
      </c>
      <c r="F30" s="125">
        <v>4.9941743053803433</v>
      </c>
      <c r="G30" s="125">
        <v>5.0867852979146848</v>
      </c>
      <c r="H30" s="138"/>
      <c r="I30" s="138"/>
      <c r="J30" s="138"/>
    </row>
    <row r="31" spans="1:16" ht="21.75" customHeight="1">
      <c r="A31" s="139" t="s">
        <v>168</v>
      </c>
      <c r="B31" s="140" t="s">
        <v>27</v>
      </c>
      <c r="C31" s="140" t="s">
        <v>27</v>
      </c>
      <c r="D31" s="140" t="s">
        <v>27</v>
      </c>
      <c r="E31" s="140" t="s">
        <v>27</v>
      </c>
      <c r="F31" s="140" t="s">
        <v>27</v>
      </c>
      <c r="G31" s="140" t="s">
        <v>27</v>
      </c>
      <c r="H31" s="137"/>
    </row>
    <row r="32" spans="1:16" ht="15">
      <c r="A32" s="128" t="s">
        <v>94</v>
      </c>
      <c r="B32" s="271"/>
      <c r="C32" s="271"/>
      <c r="D32" s="271"/>
      <c r="E32" s="271"/>
      <c r="F32" s="271"/>
      <c r="G32" s="271"/>
      <c r="H32" s="3"/>
      <c r="I32" s="3"/>
      <c r="J32" s="3"/>
      <c r="K32" s="3"/>
      <c r="L32" s="3"/>
      <c r="M32" s="3"/>
      <c r="N32" s="3"/>
      <c r="O32" s="3"/>
      <c r="P32" s="268"/>
    </row>
    <row r="33" spans="1:17" ht="12" customHeight="1">
      <c r="A33" s="3" t="s">
        <v>169</v>
      </c>
      <c r="B33" s="272"/>
      <c r="C33" s="272"/>
      <c r="D33" s="272"/>
      <c r="E33" s="272"/>
      <c r="F33" s="272"/>
      <c r="G33" s="272"/>
      <c r="H33" s="3"/>
      <c r="I33" s="3"/>
      <c r="J33" s="3"/>
      <c r="K33" s="3"/>
      <c r="L33" s="3"/>
      <c r="M33" s="3"/>
      <c r="N33" s="3"/>
      <c r="O33" s="3"/>
      <c r="P33" s="3"/>
      <c r="Q33" s="141"/>
    </row>
    <row r="34" spans="1:17">
      <c r="A34" s="3" t="s">
        <v>170</v>
      </c>
      <c r="B34" s="3"/>
      <c r="C34" s="3"/>
      <c r="D34" s="3"/>
      <c r="E34" s="3"/>
      <c r="F34" s="3"/>
      <c r="G34" s="3"/>
      <c r="H34" s="3"/>
      <c r="I34" s="3"/>
      <c r="J34" s="3"/>
      <c r="K34" s="3"/>
      <c r="L34" s="3"/>
      <c r="M34" s="3"/>
      <c r="N34" s="3"/>
      <c r="O34" s="3"/>
      <c r="P34" s="3"/>
    </row>
    <row r="35" spans="1:17">
      <c r="A35" s="3"/>
      <c r="B35" s="3"/>
      <c r="C35" s="3"/>
      <c r="D35" s="3"/>
      <c r="E35" s="3"/>
      <c r="F35" s="3"/>
      <c r="G35" s="3"/>
      <c r="H35" s="3"/>
      <c r="I35" s="3"/>
      <c r="J35" s="3"/>
      <c r="K35" s="3"/>
      <c r="L35" s="3"/>
      <c r="M35" s="3"/>
      <c r="N35" s="3"/>
      <c r="O35" s="3"/>
      <c r="P35" s="3"/>
    </row>
    <row r="36" spans="1:17" ht="16">
      <c r="A36" s="13"/>
      <c r="B36" s="3"/>
      <c r="C36" s="3"/>
      <c r="D36" s="3"/>
      <c r="E36" s="3"/>
      <c r="F36" s="3"/>
      <c r="G36" s="3"/>
      <c r="H36" s="3"/>
      <c r="I36" s="3"/>
      <c r="J36" s="3"/>
      <c r="K36" s="3"/>
      <c r="L36" s="3"/>
      <c r="M36" s="3"/>
      <c r="N36" s="3"/>
      <c r="O36" s="3"/>
      <c r="P36" s="3"/>
    </row>
    <row r="37" spans="1:17" ht="13">
      <c r="A37" s="142" t="s">
        <v>171</v>
      </c>
      <c r="B37" s="3"/>
      <c r="C37" s="3"/>
      <c r="D37" s="3"/>
      <c r="E37" s="3"/>
      <c r="F37" s="3"/>
      <c r="G37" s="3"/>
      <c r="H37" s="3"/>
      <c r="I37" s="3"/>
      <c r="J37" s="3"/>
      <c r="K37" s="3"/>
      <c r="L37" s="3"/>
      <c r="M37" s="3"/>
      <c r="N37" s="3"/>
      <c r="O37" s="3"/>
      <c r="P37" s="3"/>
    </row>
    <row r="38" spans="1:17" ht="35" customHeight="1" thickBot="1">
      <c r="A38" s="143" t="s">
        <v>172</v>
      </c>
      <c r="B38" s="144" t="s">
        <v>173</v>
      </c>
      <c r="C38" s="144" t="s">
        <v>174</v>
      </c>
      <c r="D38" s="144" t="s">
        <v>175</v>
      </c>
      <c r="E38" s="144" t="s">
        <v>176</v>
      </c>
      <c r="F38" s="144" t="s">
        <v>177</v>
      </c>
      <c r="G38" s="144" t="s">
        <v>178</v>
      </c>
      <c r="H38" s="3"/>
      <c r="I38" s="3"/>
      <c r="J38" s="3"/>
      <c r="K38" s="3"/>
      <c r="L38" s="3"/>
      <c r="M38" s="3"/>
      <c r="N38" s="3"/>
      <c r="O38" s="3"/>
      <c r="P38" s="3"/>
    </row>
    <row r="39" spans="1:17" ht="25" customHeight="1" thickTop="1">
      <c r="A39" s="145" t="s">
        <v>179</v>
      </c>
      <c r="B39" s="282">
        <v>2014</v>
      </c>
      <c r="C39" s="283">
        <v>100000</v>
      </c>
      <c r="D39" s="284" t="s">
        <v>180</v>
      </c>
      <c r="E39" s="285">
        <v>378545</v>
      </c>
      <c r="F39" s="285">
        <v>1529</v>
      </c>
      <c r="G39" s="286" t="s">
        <v>181</v>
      </c>
      <c r="H39" s="3"/>
      <c r="I39" s="3"/>
      <c r="J39" s="3"/>
      <c r="K39" s="3"/>
      <c r="L39" s="3"/>
      <c r="M39" s="3"/>
      <c r="N39" s="3"/>
      <c r="O39" s="3"/>
      <c r="P39" s="3"/>
    </row>
    <row r="40" spans="1:17" ht="25" customHeight="1">
      <c r="A40" s="146" t="s">
        <v>182</v>
      </c>
      <c r="B40" s="287">
        <v>2014</v>
      </c>
      <c r="C40" s="288">
        <v>50000</v>
      </c>
      <c r="D40" s="289" t="s">
        <v>180</v>
      </c>
      <c r="E40" s="288">
        <v>403249</v>
      </c>
      <c r="F40" s="288">
        <v>993</v>
      </c>
      <c r="G40" s="287" t="s">
        <v>181</v>
      </c>
      <c r="H40" s="3"/>
      <c r="I40" s="3"/>
      <c r="J40" s="3"/>
      <c r="K40" s="3"/>
      <c r="L40" s="3"/>
      <c r="M40" s="3"/>
      <c r="N40" s="3"/>
      <c r="O40" s="3"/>
      <c r="P40" s="3"/>
    </row>
    <row r="41" spans="1:17" ht="25" customHeight="1">
      <c r="A41" s="146" t="s">
        <v>183</v>
      </c>
      <c r="B41" s="287">
        <v>2015</v>
      </c>
      <c r="C41" s="288">
        <v>50000</v>
      </c>
      <c r="D41" s="289" t="s">
        <v>180</v>
      </c>
      <c r="E41" s="288">
        <v>411996</v>
      </c>
      <c r="F41" s="288">
        <v>1020</v>
      </c>
      <c r="G41" s="287" t="s">
        <v>181</v>
      </c>
      <c r="H41" s="3"/>
      <c r="I41" s="3"/>
      <c r="J41" s="3"/>
      <c r="K41" s="3"/>
      <c r="L41" s="3"/>
      <c r="M41" s="3"/>
      <c r="N41" s="3"/>
      <c r="O41" s="3"/>
      <c r="P41" s="3"/>
    </row>
    <row r="42" spans="1:17" ht="60" customHeight="1">
      <c r="A42" s="147" t="s">
        <v>184</v>
      </c>
      <c r="B42" s="290">
        <v>2020</v>
      </c>
      <c r="C42" s="291">
        <v>800000</v>
      </c>
      <c r="D42" s="292" t="s">
        <v>185</v>
      </c>
      <c r="E42" s="291">
        <v>1123200</v>
      </c>
      <c r="F42" s="291">
        <v>1503</v>
      </c>
      <c r="G42" s="290" t="s">
        <v>186</v>
      </c>
      <c r="H42" s="3"/>
      <c r="I42" s="3"/>
      <c r="J42" s="3"/>
      <c r="K42" s="3"/>
      <c r="L42" s="3"/>
      <c r="M42" s="3"/>
      <c r="N42" s="3"/>
      <c r="O42" s="3"/>
      <c r="P42" s="3"/>
    </row>
    <row r="43" spans="1:17">
      <c r="A43" s="148" t="s">
        <v>187</v>
      </c>
      <c r="B43" s="149"/>
      <c r="C43" s="149"/>
      <c r="D43" s="149"/>
      <c r="E43" s="293">
        <f>SUM(E39:E42)</f>
        <v>2316990</v>
      </c>
      <c r="F43" s="293">
        <f>SUM(F39:F42)</f>
        <v>5045</v>
      </c>
      <c r="G43" s="149"/>
      <c r="H43" s="3"/>
      <c r="I43" s="3"/>
      <c r="J43" s="3"/>
      <c r="K43" s="3"/>
      <c r="L43" s="3"/>
      <c r="M43" s="3"/>
      <c r="N43" s="3"/>
      <c r="O43" s="3"/>
      <c r="P43" s="3"/>
    </row>
    <row r="44" spans="1:17">
      <c r="A44" s="128" t="s">
        <v>94</v>
      </c>
      <c r="B44" s="129"/>
      <c r="C44" s="129"/>
      <c r="D44" s="129"/>
      <c r="E44" s="130"/>
      <c r="F44" s="130"/>
      <c r="G44" s="129"/>
      <c r="H44" s="3"/>
      <c r="I44" s="3"/>
      <c r="J44" s="3"/>
      <c r="K44" s="3"/>
      <c r="L44" s="3"/>
      <c r="M44" s="3"/>
      <c r="N44" s="3"/>
      <c r="O44" s="3"/>
      <c r="P44" s="3"/>
    </row>
    <row r="45" spans="1:17">
      <c r="A45" s="3" t="s">
        <v>352</v>
      </c>
      <c r="B45" s="3"/>
      <c r="C45" s="3"/>
      <c r="D45" s="3"/>
      <c r="E45" s="3"/>
      <c r="F45" s="3"/>
      <c r="G45" s="3"/>
      <c r="H45" s="3"/>
      <c r="I45" s="3"/>
      <c r="J45" s="3"/>
      <c r="K45" s="3"/>
      <c r="L45" s="3"/>
      <c r="M45" s="3"/>
      <c r="N45" s="3"/>
      <c r="O45" s="3"/>
      <c r="P45" s="3"/>
    </row>
    <row r="46" spans="1:17">
      <c r="A46" s="2" t="s">
        <v>188</v>
      </c>
      <c r="B46" s="3"/>
      <c r="C46" s="3"/>
      <c r="D46" s="3"/>
      <c r="E46" s="3"/>
      <c r="F46" s="3"/>
      <c r="G46" s="3"/>
      <c r="H46" s="3"/>
      <c r="I46" s="3"/>
      <c r="J46" s="3"/>
      <c r="K46" s="3"/>
      <c r="L46" s="3"/>
      <c r="M46" s="3"/>
      <c r="N46" s="3"/>
      <c r="O46" s="3"/>
      <c r="P46" s="3"/>
    </row>
  </sheetData>
  <pageMargins left="0.25" right="0.25" top="0.75" bottom="0.75" header="0.3" footer="0.3"/>
  <pageSetup scale="76" orientation="landscape" r:id="rId1"/>
  <headerFooter>
    <oddFooter>&amp;L&amp;"Calibri"&amp;11&amp;K000000&amp;"Calibri"&amp;11&amp;K000000&amp;"Calibri"&amp;11&amp;K000000&amp;"Calibri"&amp;11&amp;K000000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40A45-14FE-2943-B158-238D19C30816}">
  <sheetPr>
    <pageSetUpPr fitToPage="1"/>
  </sheetPr>
  <dimension ref="A1:AH51"/>
  <sheetViews>
    <sheetView zoomScaleNormal="100" workbookViewId="0">
      <selection activeCell="A4" sqref="A4"/>
    </sheetView>
  </sheetViews>
  <sheetFormatPr baseColWidth="10" defaultColWidth="8.6640625" defaultRowHeight="11"/>
  <cols>
    <col min="1" max="1" width="37.5" style="18" customWidth="1"/>
    <col min="2" max="6" width="9.5" style="18" customWidth="1"/>
    <col min="7" max="8" width="8.6640625" style="18"/>
    <col min="9" max="11" width="10.1640625" style="18" bestFit="1" customWidth="1"/>
    <col min="12" max="16384" width="8.6640625" style="18"/>
  </cols>
  <sheetData>
    <row r="1" spans="1:34" s="5" customFormat="1" ht="18">
      <c r="A1" s="7" t="s">
        <v>0</v>
      </c>
      <c r="B1" s="6"/>
      <c r="C1" s="6"/>
      <c r="D1" s="6"/>
      <c r="E1" s="6"/>
      <c r="F1" s="6"/>
      <c r="G1" s="6"/>
    </row>
    <row r="2" spans="1:34" s="1" customFormat="1" ht="18">
      <c r="A2" s="4" t="s">
        <v>1</v>
      </c>
      <c r="B2" s="2"/>
      <c r="C2" s="2"/>
      <c r="D2" s="2"/>
      <c r="E2" s="2"/>
      <c r="F2" s="2"/>
      <c r="G2" s="2"/>
    </row>
    <row r="3" spans="1:34" s="1" customFormat="1" ht="13">
      <c r="A3" s="209"/>
      <c r="B3" s="2"/>
      <c r="C3" s="2"/>
      <c r="D3" s="2"/>
      <c r="E3" s="2"/>
      <c r="F3" s="2"/>
      <c r="G3" s="2"/>
    </row>
    <row r="4" spans="1:34" ht="12" customHeight="1">
      <c r="A4" s="14" t="s">
        <v>189</v>
      </c>
      <c r="B4" s="3"/>
      <c r="C4" s="3"/>
      <c r="D4" s="3"/>
      <c r="E4" s="3"/>
      <c r="F4" s="3"/>
      <c r="G4" s="3"/>
    </row>
    <row r="5" spans="1:34" ht="12" customHeight="1">
      <c r="A5" s="17" t="s">
        <v>190</v>
      </c>
      <c r="B5" s="130"/>
      <c r="C5" s="130"/>
      <c r="D5" s="130"/>
      <c r="E5" s="130"/>
      <c r="F5" s="130"/>
      <c r="G5" s="130"/>
    </row>
    <row r="6" spans="1:34" ht="12" customHeight="1" thickBot="1">
      <c r="A6" s="117" t="s">
        <v>4</v>
      </c>
      <c r="B6" s="150">
        <v>2019</v>
      </c>
      <c r="C6" s="150">
        <v>2020</v>
      </c>
      <c r="D6" s="150">
        <v>2021</v>
      </c>
      <c r="E6" s="150">
        <v>2022</v>
      </c>
      <c r="F6" s="150">
        <v>2023</v>
      </c>
      <c r="G6" s="150">
        <v>2024</v>
      </c>
    </row>
    <row r="7" spans="1:34" s="1" customFormat="1" ht="12" customHeight="1" thickTop="1">
      <c r="A7" s="92" t="s">
        <v>191</v>
      </c>
      <c r="B7" s="92"/>
      <c r="C7" s="92"/>
      <c r="D7" s="92"/>
      <c r="E7" s="151"/>
      <c r="F7" s="151"/>
      <c r="G7" s="151"/>
    </row>
    <row r="8" spans="1:34" s="2" customFormat="1" ht="12" customHeight="1">
      <c r="A8" s="152" t="s">
        <v>192</v>
      </c>
      <c r="B8" s="153">
        <v>230</v>
      </c>
      <c r="C8" s="153">
        <v>1138</v>
      </c>
      <c r="D8" s="153">
        <v>1087</v>
      </c>
      <c r="E8" s="153">
        <v>1023</v>
      </c>
      <c r="F8" s="153">
        <v>991</v>
      </c>
      <c r="G8" s="153">
        <v>944</v>
      </c>
      <c r="H8" s="1"/>
      <c r="I8" s="1"/>
      <c r="J8" s="1"/>
      <c r="K8" s="1"/>
      <c r="L8" s="1"/>
      <c r="M8" s="1"/>
      <c r="N8" s="1"/>
      <c r="O8" s="1"/>
      <c r="P8" s="1"/>
      <c r="Q8" s="1"/>
      <c r="R8" s="1"/>
      <c r="S8" s="1"/>
      <c r="T8" s="1"/>
      <c r="U8" s="1"/>
      <c r="V8" s="1"/>
      <c r="W8" s="1"/>
      <c r="X8" s="1"/>
      <c r="Y8" s="1"/>
      <c r="Z8" s="1"/>
      <c r="AA8" s="1"/>
      <c r="AB8" s="1"/>
      <c r="AC8" s="1"/>
      <c r="AD8" s="1"/>
      <c r="AE8" s="1"/>
      <c r="AF8" s="1"/>
      <c r="AG8" s="1"/>
      <c r="AH8" s="1"/>
    </row>
    <row r="9" spans="1:34" s="2" customFormat="1" ht="12" customHeight="1">
      <c r="A9" s="154" t="s">
        <v>193</v>
      </c>
      <c r="B9" s="155">
        <v>202</v>
      </c>
      <c r="C9" s="98">
        <v>230</v>
      </c>
      <c r="D9" s="98">
        <v>240</v>
      </c>
      <c r="E9" s="98">
        <v>235</v>
      </c>
      <c r="F9" s="98">
        <v>231</v>
      </c>
      <c r="G9" s="98">
        <v>216</v>
      </c>
      <c r="H9" s="1"/>
      <c r="I9" s="1"/>
      <c r="J9" s="1"/>
      <c r="K9" s="1"/>
      <c r="L9" s="1"/>
      <c r="M9" s="1"/>
      <c r="N9" s="1"/>
      <c r="O9" s="1"/>
      <c r="P9" s="1"/>
      <c r="Q9" s="1"/>
      <c r="R9" s="1"/>
      <c r="S9" s="1"/>
      <c r="T9" s="1"/>
      <c r="U9" s="1"/>
      <c r="V9" s="1"/>
      <c r="W9" s="1"/>
      <c r="X9" s="1"/>
      <c r="Y9" s="1"/>
      <c r="Z9" s="1"/>
      <c r="AA9" s="1"/>
      <c r="AB9" s="1"/>
      <c r="AC9" s="1"/>
      <c r="AD9" s="1"/>
      <c r="AE9" s="1"/>
      <c r="AF9" s="1"/>
      <c r="AG9" s="1"/>
      <c r="AH9" s="1"/>
    </row>
    <row r="10" spans="1:34" s="2" customFormat="1" ht="12" customHeight="1">
      <c r="A10" s="156" t="s">
        <v>194</v>
      </c>
      <c r="B10" s="261" t="s">
        <v>27</v>
      </c>
      <c r="C10" s="261" t="s">
        <v>27</v>
      </c>
      <c r="D10" s="261" t="s">
        <v>27</v>
      </c>
      <c r="E10" s="261" t="s">
        <v>27</v>
      </c>
      <c r="F10" s="261" t="s">
        <v>27</v>
      </c>
      <c r="G10" s="261" t="s">
        <v>27</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s="2" customFormat="1" ht="12" customHeight="1">
      <c r="A11" s="156" t="s">
        <v>195</v>
      </c>
      <c r="B11" s="98" t="s">
        <v>27</v>
      </c>
      <c r="C11" s="261">
        <v>664</v>
      </c>
      <c r="D11" s="261">
        <v>601</v>
      </c>
      <c r="E11" s="261">
        <v>548</v>
      </c>
      <c r="F11" s="261">
        <v>521</v>
      </c>
      <c r="G11" s="261">
        <v>487</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s="2" customFormat="1" ht="12" customHeight="1">
      <c r="A12" s="156" t="s">
        <v>196</v>
      </c>
      <c r="B12" s="263">
        <v>28</v>
      </c>
      <c r="C12" s="261">
        <v>28</v>
      </c>
      <c r="D12" s="261">
        <v>27</v>
      </c>
      <c r="E12" s="261">
        <v>26</v>
      </c>
      <c r="F12" s="261">
        <v>25</v>
      </c>
      <c r="G12" s="261">
        <v>25</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s="2" customFormat="1" ht="12" customHeight="1">
      <c r="A13" s="157" t="s">
        <v>197</v>
      </c>
      <c r="B13" s="158"/>
      <c r="C13" s="255">
        <v>216</v>
      </c>
      <c r="D13" s="255">
        <v>219</v>
      </c>
      <c r="E13" s="255">
        <v>214</v>
      </c>
      <c r="F13" s="255">
        <v>214</v>
      </c>
      <c r="G13" s="255">
        <v>216</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s="1" customFormat="1" ht="12" customHeight="1">
      <c r="A14" s="65" t="s">
        <v>198</v>
      </c>
      <c r="B14" s="159"/>
      <c r="C14" s="159"/>
      <c r="D14" s="159"/>
      <c r="E14" s="82"/>
      <c r="F14" s="82"/>
      <c r="G14" s="82"/>
      <c r="I14" s="108"/>
      <c r="J14" s="108"/>
      <c r="K14" s="108"/>
    </row>
    <row r="15" spans="1:34" s="1" customFormat="1" ht="12" customHeight="1">
      <c r="A15" s="270" t="s">
        <v>199</v>
      </c>
      <c r="B15" s="122">
        <v>304950</v>
      </c>
      <c r="C15" s="122">
        <v>436521</v>
      </c>
      <c r="D15" s="122">
        <v>743123.01699999999</v>
      </c>
      <c r="E15" s="261">
        <v>1005607.8810000001</v>
      </c>
      <c r="F15" s="261">
        <v>1235492.6440000001</v>
      </c>
      <c r="G15" s="261">
        <v>1539140.9280000001</v>
      </c>
    </row>
    <row r="16" spans="1:34" s="1" customFormat="1" ht="12" customHeight="1">
      <c r="A16" s="161" t="s">
        <v>200</v>
      </c>
      <c r="B16" s="125">
        <v>34.5</v>
      </c>
      <c r="C16" s="125">
        <v>43.1</v>
      </c>
      <c r="D16" s="125">
        <v>70.2</v>
      </c>
      <c r="E16" s="125">
        <v>35.299999999999997</v>
      </c>
      <c r="F16" s="125">
        <v>22.860278578107128</v>
      </c>
      <c r="G16" s="125">
        <v>24.577101731412654</v>
      </c>
    </row>
    <row r="17" spans="1:13" s="1" customFormat="1" ht="12" customHeight="1">
      <c r="A17" s="161" t="s">
        <v>201</v>
      </c>
      <c r="B17" s="125">
        <v>0.4</v>
      </c>
      <c r="C17" s="125">
        <v>0.6</v>
      </c>
      <c r="D17" s="125">
        <v>0.9</v>
      </c>
      <c r="E17" s="125">
        <v>1</v>
      </c>
      <c r="F17" s="125">
        <v>1</v>
      </c>
      <c r="G17" s="125">
        <v>1.13798299187796</v>
      </c>
    </row>
    <row r="18" spans="1:13" s="1" customFormat="1" ht="12" customHeight="1">
      <c r="A18" s="161" t="s">
        <v>202</v>
      </c>
      <c r="B18" s="27" t="s">
        <v>27</v>
      </c>
      <c r="C18" s="27" t="s">
        <v>27</v>
      </c>
      <c r="D18" s="27" t="s">
        <v>27</v>
      </c>
      <c r="E18" s="27" t="s">
        <v>27</v>
      </c>
      <c r="F18" s="27" t="s">
        <v>27</v>
      </c>
      <c r="G18" s="27" t="s">
        <v>27</v>
      </c>
      <c r="I18" s="274"/>
      <c r="J18" s="274"/>
      <c r="K18" s="274"/>
    </row>
    <row r="19" spans="1:13" s="1" customFormat="1" ht="12" customHeight="1">
      <c r="A19" s="161" t="s">
        <v>112</v>
      </c>
      <c r="B19" s="27">
        <v>12053</v>
      </c>
      <c r="C19" s="27">
        <v>26845.593000000001</v>
      </c>
      <c r="D19" s="27">
        <v>51099.906000000003</v>
      </c>
      <c r="E19" s="261">
        <v>63318.550999999999</v>
      </c>
      <c r="F19" s="261">
        <v>76773.59</v>
      </c>
      <c r="G19" s="261">
        <v>102346.129</v>
      </c>
      <c r="I19" s="274"/>
      <c r="J19" s="274"/>
      <c r="K19" s="274"/>
    </row>
    <row r="20" spans="1:13" s="1" customFormat="1" ht="12" customHeight="1">
      <c r="A20" s="161" t="s">
        <v>113</v>
      </c>
      <c r="B20" s="125">
        <v>4</v>
      </c>
      <c r="C20" s="125">
        <v>6.1</v>
      </c>
      <c r="D20" s="125">
        <v>6.9</v>
      </c>
      <c r="E20" s="125">
        <v>6.3</v>
      </c>
      <c r="F20" s="125">
        <v>6.2140062405745891</v>
      </c>
      <c r="G20" s="125">
        <v>6.6495619171787759</v>
      </c>
      <c r="M20" s="276"/>
    </row>
    <row r="21" spans="1:13" s="1" customFormat="1" ht="12" customHeight="1">
      <c r="A21" s="161" t="s">
        <v>203</v>
      </c>
      <c r="B21" s="27" t="s">
        <v>27</v>
      </c>
      <c r="C21" s="125" t="s">
        <v>27</v>
      </c>
      <c r="D21" s="125" t="s">
        <v>27</v>
      </c>
      <c r="E21" s="125" t="s">
        <v>27</v>
      </c>
      <c r="F21" s="125" t="s">
        <v>27</v>
      </c>
      <c r="G21" s="125" t="s">
        <v>27</v>
      </c>
    </row>
    <row r="22" spans="1:13" s="1" customFormat="1" ht="12" customHeight="1">
      <c r="A22" s="162" t="s">
        <v>204</v>
      </c>
      <c r="B22" s="27" t="s">
        <v>27</v>
      </c>
      <c r="C22" s="27" t="s">
        <v>27</v>
      </c>
      <c r="D22" s="27" t="s">
        <v>27</v>
      </c>
      <c r="E22" s="27" t="s">
        <v>27</v>
      </c>
      <c r="F22" s="27" t="s">
        <v>27</v>
      </c>
      <c r="G22" s="27" t="s">
        <v>27</v>
      </c>
      <c r="I22" s="108"/>
      <c r="J22" s="108"/>
      <c r="K22" s="108"/>
    </row>
    <row r="23" spans="1:13" ht="12" customHeight="1">
      <c r="A23" s="163" t="s">
        <v>205</v>
      </c>
      <c r="B23" s="164"/>
      <c r="C23" s="164"/>
      <c r="D23" s="164"/>
      <c r="E23" s="164"/>
      <c r="F23" s="164"/>
      <c r="G23" s="164"/>
      <c r="H23" s="165"/>
    </row>
    <row r="24" spans="1:13" s="1" customFormat="1" ht="12" customHeight="1">
      <c r="A24" s="160" t="s">
        <v>199</v>
      </c>
      <c r="B24" s="122">
        <v>172000</v>
      </c>
      <c r="C24" s="122">
        <v>489233.06099999999</v>
      </c>
      <c r="D24" s="122">
        <v>500278.56199999998</v>
      </c>
      <c r="E24" s="27">
        <v>911413.29799999995</v>
      </c>
      <c r="F24" s="27">
        <v>953152.25100000005</v>
      </c>
      <c r="G24" s="27">
        <v>964411.02500000002</v>
      </c>
    </row>
    <row r="25" spans="1:13" s="1" customFormat="1" ht="12" customHeight="1">
      <c r="A25" s="161" t="s">
        <v>200</v>
      </c>
      <c r="B25" s="125">
        <v>34.375</v>
      </c>
      <c r="C25" s="125" t="s">
        <v>27</v>
      </c>
      <c r="D25" s="125">
        <v>2.2999999999999998</v>
      </c>
      <c r="E25" s="125">
        <v>82.181162102244954</v>
      </c>
      <c r="F25" s="125">
        <v>4.5795856930759937</v>
      </c>
      <c r="G25" s="125">
        <v>1.181214647312423</v>
      </c>
      <c r="I25" s="275"/>
      <c r="J25" s="275"/>
      <c r="K25" s="275"/>
    </row>
    <row r="26" spans="1:13" s="1" customFormat="1" ht="12" customHeight="1">
      <c r="A26" s="161" t="s">
        <v>201</v>
      </c>
      <c r="B26" s="125">
        <v>0.247365889450473</v>
      </c>
      <c r="C26" s="125">
        <v>0.7</v>
      </c>
      <c r="D26" s="125">
        <v>0.6</v>
      </c>
      <c r="E26" s="125">
        <v>0.87833927282406199</v>
      </c>
      <c r="F26" s="125">
        <v>0.79800232680904504</v>
      </c>
      <c r="G26" s="125">
        <v>0.71304928851167204</v>
      </c>
    </row>
    <row r="27" spans="1:13" s="1" customFormat="1" ht="12" customHeight="1">
      <c r="A27" s="161" t="s">
        <v>202</v>
      </c>
      <c r="B27" s="27" t="s">
        <v>27</v>
      </c>
      <c r="C27" s="27" t="s">
        <v>27</v>
      </c>
      <c r="D27" s="27" t="s">
        <v>27</v>
      </c>
      <c r="E27" s="27" t="s">
        <v>27</v>
      </c>
      <c r="F27" s="27" t="s">
        <v>27</v>
      </c>
      <c r="G27" s="27" t="s">
        <v>27</v>
      </c>
    </row>
    <row r="28" spans="1:13" s="1" customFormat="1" ht="12" customHeight="1">
      <c r="A28" s="161" t="s">
        <v>112</v>
      </c>
      <c r="B28" s="27" t="s">
        <v>27</v>
      </c>
      <c r="C28" s="27">
        <v>4098.8360000000002</v>
      </c>
      <c r="D28" s="27">
        <v>4942.7569999999996</v>
      </c>
      <c r="E28" s="27">
        <v>7899.3720000000003</v>
      </c>
      <c r="F28" s="27">
        <v>10503.222</v>
      </c>
      <c r="G28" s="27">
        <v>19001.149000000001</v>
      </c>
    </row>
    <row r="29" spans="1:13" s="1" customFormat="1" ht="12" customHeight="1">
      <c r="A29" s="161" t="s">
        <v>113</v>
      </c>
      <c r="B29" s="125">
        <v>2.73</v>
      </c>
      <c r="C29" s="125">
        <v>0.8</v>
      </c>
      <c r="D29" s="125">
        <v>1</v>
      </c>
      <c r="E29" s="125">
        <v>0.86671678121597928</v>
      </c>
      <c r="F29" s="125">
        <v>1.1019458841943184</v>
      </c>
      <c r="G29" s="125">
        <v>1.9702334904352632</v>
      </c>
    </row>
    <row r="30" spans="1:13" s="1" customFormat="1" ht="12" customHeight="1">
      <c r="A30" s="162" t="s">
        <v>204</v>
      </c>
      <c r="B30" s="140">
        <v>5900</v>
      </c>
      <c r="C30" s="140" t="s">
        <v>27</v>
      </c>
      <c r="D30" s="140" t="s">
        <v>27</v>
      </c>
      <c r="E30" s="140" t="s">
        <v>27</v>
      </c>
      <c r="F30" s="140" t="s">
        <v>27</v>
      </c>
      <c r="G30" s="140" t="s">
        <v>27</v>
      </c>
    </row>
    <row r="31" spans="1:13" s="1" customFormat="1" ht="12" customHeight="1">
      <c r="A31" s="163" t="s">
        <v>206</v>
      </c>
      <c r="B31" s="166"/>
      <c r="C31" s="166"/>
      <c r="D31" s="166"/>
      <c r="E31" s="166"/>
      <c r="F31" s="166"/>
      <c r="G31" s="166"/>
    </row>
    <row r="32" spans="1:13" s="1" customFormat="1" ht="12" customHeight="1">
      <c r="A32" s="160" t="s">
        <v>199</v>
      </c>
      <c r="B32" s="122">
        <v>1398400</v>
      </c>
      <c r="C32" s="122">
        <v>1336700</v>
      </c>
      <c r="D32" s="122">
        <v>1398600</v>
      </c>
      <c r="E32" s="27" t="s">
        <v>27</v>
      </c>
      <c r="F32" s="27" t="s">
        <v>27</v>
      </c>
      <c r="G32" s="27" t="s">
        <v>27</v>
      </c>
    </row>
    <row r="33" spans="1:8" s="1" customFormat="1" ht="12" customHeight="1">
      <c r="A33" s="161" t="s">
        <v>200</v>
      </c>
      <c r="B33" s="125">
        <v>43.2</v>
      </c>
      <c r="C33" s="125">
        <v>-4.4000000000000004</v>
      </c>
      <c r="D33" s="125">
        <v>4.5999999999999996</v>
      </c>
      <c r="E33" s="27" t="s">
        <v>27</v>
      </c>
      <c r="F33" s="27" t="s">
        <v>27</v>
      </c>
      <c r="G33" s="27" t="s">
        <v>27</v>
      </c>
    </row>
    <row r="34" spans="1:8" s="1" customFormat="1" ht="12" customHeight="1">
      <c r="A34" s="161" t="s">
        <v>207</v>
      </c>
      <c r="B34" s="125">
        <v>2</v>
      </c>
      <c r="C34" s="125">
        <v>1.9</v>
      </c>
      <c r="D34" s="125">
        <v>1.7</v>
      </c>
      <c r="E34" s="27" t="s">
        <v>27</v>
      </c>
      <c r="F34" s="27" t="s">
        <v>27</v>
      </c>
      <c r="G34" s="27" t="s">
        <v>27</v>
      </c>
    </row>
    <row r="35" spans="1:8" s="1" customFormat="1" ht="12" customHeight="1">
      <c r="A35" s="161" t="s">
        <v>202</v>
      </c>
      <c r="B35" s="27" t="s">
        <v>27</v>
      </c>
      <c r="C35" s="27" t="s">
        <v>27</v>
      </c>
      <c r="D35" s="27" t="s">
        <v>27</v>
      </c>
      <c r="E35" s="27" t="s">
        <v>27</v>
      </c>
      <c r="F35" s="27" t="s">
        <v>27</v>
      </c>
      <c r="G35" s="27" t="s">
        <v>27</v>
      </c>
    </row>
    <row r="36" spans="1:8" s="1" customFormat="1" ht="12" customHeight="1">
      <c r="A36" s="161" t="s">
        <v>208</v>
      </c>
      <c r="B36" s="27">
        <v>76500</v>
      </c>
      <c r="C36" s="27">
        <v>89700</v>
      </c>
      <c r="D36" s="27">
        <v>77300</v>
      </c>
      <c r="E36" s="27" t="s">
        <v>27</v>
      </c>
      <c r="F36" s="27" t="s">
        <v>27</v>
      </c>
      <c r="G36" s="27" t="s">
        <v>27</v>
      </c>
    </row>
    <row r="37" spans="1:8" s="1" customFormat="1" ht="12" customHeight="1">
      <c r="A37" s="161" t="s">
        <v>209</v>
      </c>
      <c r="B37" s="125">
        <v>5.5</v>
      </c>
      <c r="C37" s="125">
        <v>6.7</v>
      </c>
      <c r="D37" s="125">
        <v>5.5</v>
      </c>
      <c r="E37" s="27" t="s">
        <v>27</v>
      </c>
      <c r="F37" s="27" t="s">
        <v>27</v>
      </c>
      <c r="G37" s="27" t="s">
        <v>27</v>
      </c>
    </row>
    <row r="38" spans="1:8" s="1" customFormat="1" ht="12" customHeight="1">
      <c r="A38" s="161" t="s">
        <v>204</v>
      </c>
      <c r="B38" s="27" t="s">
        <v>27</v>
      </c>
      <c r="C38" s="27" t="s">
        <v>27</v>
      </c>
      <c r="D38" s="27" t="s">
        <v>27</v>
      </c>
      <c r="E38" s="27" t="s">
        <v>27</v>
      </c>
      <c r="F38" s="27" t="s">
        <v>27</v>
      </c>
      <c r="G38" s="27" t="s">
        <v>27</v>
      </c>
    </row>
    <row r="39" spans="1:8" s="1" customFormat="1" ht="12" customHeight="1">
      <c r="A39" s="163" t="s">
        <v>210</v>
      </c>
      <c r="B39" s="166"/>
      <c r="C39" s="166"/>
      <c r="D39" s="166"/>
      <c r="E39" s="166"/>
      <c r="F39" s="166"/>
      <c r="G39" s="166"/>
    </row>
    <row r="40" spans="1:8" s="1" customFormat="1" ht="12" customHeight="1">
      <c r="A40" s="160" t="s">
        <v>199</v>
      </c>
      <c r="B40" s="122" t="s">
        <v>27</v>
      </c>
      <c r="C40" s="122">
        <v>119663.516</v>
      </c>
      <c r="D40" s="122">
        <v>133557.791</v>
      </c>
      <c r="E40" s="261">
        <v>161985.59899999999</v>
      </c>
      <c r="F40" s="261">
        <v>199368.89300000001</v>
      </c>
      <c r="G40" s="261">
        <v>259060.62700000001</v>
      </c>
    </row>
    <row r="41" spans="1:8" s="1" customFormat="1" ht="12" customHeight="1">
      <c r="A41" s="161" t="s">
        <v>200</v>
      </c>
      <c r="B41" s="27" t="s">
        <v>27</v>
      </c>
      <c r="C41" s="27" t="s">
        <v>27</v>
      </c>
      <c r="D41" s="125">
        <v>11.6</v>
      </c>
      <c r="E41" s="262">
        <v>21.3</v>
      </c>
      <c r="F41" s="262">
        <v>23.078158941771122</v>
      </c>
      <c r="G41" s="262">
        <v>29.940344805947227</v>
      </c>
    </row>
    <row r="42" spans="1:8" s="1" customFormat="1" ht="12" customHeight="1">
      <c r="A42" s="161" t="s">
        <v>207</v>
      </c>
      <c r="B42" s="27" t="s">
        <v>27</v>
      </c>
      <c r="C42" s="125">
        <v>0.2</v>
      </c>
      <c r="D42" s="125">
        <v>0.2</v>
      </c>
      <c r="E42" s="262">
        <v>0.2</v>
      </c>
      <c r="F42" s="262">
        <v>0.16691650294108501</v>
      </c>
      <c r="G42" s="262">
        <v>0.19153969726106901</v>
      </c>
      <c r="H42" s="167"/>
    </row>
    <row r="43" spans="1:8" s="1" customFormat="1" ht="12" customHeight="1">
      <c r="A43" s="161" t="s">
        <v>202</v>
      </c>
      <c r="B43" s="27" t="s">
        <v>27</v>
      </c>
      <c r="C43" s="27" t="s">
        <v>27</v>
      </c>
      <c r="D43" s="27" t="s">
        <v>27</v>
      </c>
      <c r="E43" s="27" t="s">
        <v>27</v>
      </c>
      <c r="F43" s="27" t="s">
        <v>27</v>
      </c>
      <c r="G43" s="27" t="s">
        <v>27</v>
      </c>
    </row>
    <row r="44" spans="1:8" s="1" customFormat="1" ht="12" customHeight="1">
      <c r="A44" s="161" t="s">
        <v>208</v>
      </c>
      <c r="B44" s="27" t="s">
        <v>27</v>
      </c>
      <c r="C44" s="27">
        <v>5658.2060000000001</v>
      </c>
      <c r="D44" s="27">
        <v>6032.7690000000002</v>
      </c>
      <c r="E44" s="261">
        <v>5874.3109999999997</v>
      </c>
      <c r="F44" s="261">
        <v>7378.6850000000004</v>
      </c>
      <c r="G44" s="261">
        <v>7865.5050000000001</v>
      </c>
    </row>
    <row r="45" spans="1:8" s="1" customFormat="1" ht="12" customHeight="1">
      <c r="A45" s="161" t="s">
        <v>209</v>
      </c>
      <c r="B45" s="27" t="s">
        <v>27</v>
      </c>
      <c r="C45" s="125">
        <v>4.7</v>
      </c>
      <c r="D45" s="125">
        <v>4.5</v>
      </c>
      <c r="E45" s="262">
        <v>3.6</v>
      </c>
      <c r="F45" s="262">
        <v>3.7010212019384592</v>
      </c>
      <c r="G45" s="262">
        <v>3.0361638088677982</v>
      </c>
    </row>
    <row r="46" spans="1:8" s="1" customFormat="1" ht="12" customHeight="1">
      <c r="A46" s="162" t="s">
        <v>204</v>
      </c>
      <c r="B46" s="140" t="s">
        <v>27</v>
      </c>
      <c r="C46" s="140" t="s">
        <v>27</v>
      </c>
      <c r="D46" s="140" t="s">
        <v>27</v>
      </c>
      <c r="E46" s="140" t="s">
        <v>27</v>
      </c>
      <c r="F46" s="140" t="s">
        <v>27</v>
      </c>
      <c r="G46" s="140" t="s">
        <v>27</v>
      </c>
    </row>
    <row r="47" spans="1:8" s="1" customFormat="1" ht="12" customHeight="1">
      <c r="A47" s="2" t="s">
        <v>211</v>
      </c>
      <c r="B47" s="116"/>
      <c r="C47" s="116"/>
      <c r="D47" s="116"/>
      <c r="E47" s="116"/>
      <c r="F47" s="116"/>
      <c r="G47" s="2"/>
    </row>
    <row r="48" spans="1:8" s="1" customFormat="1" ht="12" customHeight="1">
      <c r="A48" s="3" t="s">
        <v>212</v>
      </c>
      <c r="B48" s="168"/>
      <c r="C48" s="168"/>
      <c r="D48" s="116"/>
      <c r="E48" s="116"/>
      <c r="F48" s="116"/>
      <c r="G48" s="2"/>
    </row>
    <row r="49" spans="1:7" ht="24" customHeight="1">
      <c r="A49" s="304" t="s">
        <v>213</v>
      </c>
      <c r="B49" s="304"/>
      <c r="C49" s="304"/>
      <c r="D49" s="304"/>
      <c r="E49" s="304"/>
      <c r="F49" s="304"/>
      <c r="G49" s="304"/>
    </row>
    <row r="50" spans="1:7" ht="18" customHeight="1">
      <c r="A50" s="3" t="s">
        <v>214</v>
      </c>
      <c r="B50" s="269"/>
      <c r="C50" s="269"/>
      <c r="D50" s="269"/>
      <c r="E50" s="269"/>
      <c r="F50" s="269"/>
      <c r="G50" s="269"/>
    </row>
    <row r="51" spans="1:7" ht="27" customHeight="1">
      <c r="A51" s="307" t="s">
        <v>215</v>
      </c>
      <c r="B51" s="307"/>
      <c r="C51" s="307"/>
      <c r="D51" s="307"/>
      <c r="E51" s="307"/>
      <c r="F51" s="307"/>
      <c r="G51" s="307"/>
    </row>
  </sheetData>
  <mergeCells count="2">
    <mergeCell ref="A51:G51"/>
    <mergeCell ref="A49:G49"/>
  </mergeCells>
  <pageMargins left="0.25" right="0.25" top="0.75" bottom="0.75" header="0.3" footer="0.3"/>
  <pageSetup scale="63" orientation="landscape" r:id="rId1"/>
  <headerFooter>
    <oddFooter>&amp;L&amp;"Calibri"&amp;11&amp;K000000&amp;"Calibri"&amp;11&amp;K000000&amp;"Calibri"&amp;11&amp;K000000&amp;"Calibri"&amp;11&amp;K000000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C59C-E408-834B-93AF-E15163CCDC87}">
  <sheetPr>
    <pageSetUpPr fitToPage="1"/>
  </sheetPr>
  <dimension ref="A1:J49"/>
  <sheetViews>
    <sheetView zoomScaleNormal="100" workbookViewId="0">
      <selection activeCell="A4" sqref="A4"/>
    </sheetView>
  </sheetViews>
  <sheetFormatPr baseColWidth="10" defaultColWidth="8.6640625" defaultRowHeight="11"/>
  <cols>
    <col min="1" max="1" width="38.5" style="18" customWidth="1"/>
    <col min="2" max="6" width="9.6640625" style="18" customWidth="1"/>
    <col min="7" max="7" width="9.83203125" style="18" bestFit="1" customWidth="1"/>
    <col min="8" max="16384" width="8.6640625" style="18"/>
  </cols>
  <sheetData>
    <row r="1" spans="1:10" s="5" customFormat="1" ht="18">
      <c r="A1" s="7" t="s">
        <v>0</v>
      </c>
      <c r="B1" s="6"/>
      <c r="C1" s="6"/>
      <c r="D1" s="6"/>
      <c r="E1" s="6"/>
      <c r="F1" s="6"/>
      <c r="G1" s="6"/>
    </row>
    <row r="2" spans="1:10" s="1" customFormat="1" ht="18">
      <c r="A2" s="4" t="s">
        <v>1</v>
      </c>
      <c r="B2" s="2"/>
      <c r="C2" s="2"/>
      <c r="D2" s="2"/>
      <c r="E2" s="2"/>
      <c r="F2" s="2"/>
      <c r="G2" s="2"/>
    </row>
    <row r="3" spans="1:10" s="1" customFormat="1" ht="13">
      <c r="A3" s="209"/>
      <c r="B3" s="2"/>
      <c r="C3" s="2"/>
      <c r="D3" s="2"/>
      <c r="E3" s="2"/>
      <c r="F3" s="2"/>
      <c r="G3" s="2"/>
    </row>
    <row r="4" spans="1:10" ht="13">
      <c r="A4" s="169" t="s">
        <v>216</v>
      </c>
      <c r="B4" s="3"/>
      <c r="C4" s="3"/>
      <c r="D4" s="3"/>
      <c r="E4" s="3"/>
      <c r="F4" s="3"/>
      <c r="G4" s="3"/>
    </row>
    <row r="5" spans="1:10">
      <c r="A5" s="17" t="s">
        <v>22</v>
      </c>
      <c r="B5" s="3"/>
      <c r="C5" s="3"/>
      <c r="D5" s="3"/>
      <c r="E5" s="3"/>
      <c r="F5" s="3"/>
      <c r="G5" s="3"/>
    </row>
    <row r="6" spans="1:10" s="170" customFormat="1" ht="12" customHeight="1" thickBot="1">
      <c r="A6" s="117" t="s">
        <v>4</v>
      </c>
      <c r="B6" s="118">
        <v>2019</v>
      </c>
      <c r="C6" s="118">
        <v>2020</v>
      </c>
      <c r="D6" s="118">
        <v>2021</v>
      </c>
      <c r="E6" s="118">
        <v>2022</v>
      </c>
      <c r="F6" s="118">
        <v>2023</v>
      </c>
      <c r="G6" s="118">
        <v>2024</v>
      </c>
    </row>
    <row r="7" spans="1:10" s="170" customFormat="1" ht="12" customHeight="1" thickTop="1">
      <c r="A7" s="171" t="s">
        <v>217</v>
      </c>
      <c r="B7" s="171"/>
      <c r="C7" s="171"/>
      <c r="D7" s="171"/>
      <c r="E7" s="171"/>
      <c r="F7" s="171"/>
      <c r="G7" s="171"/>
    </row>
    <row r="8" spans="1:10" s="170" customFormat="1" ht="12" customHeight="1">
      <c r="A8" s="172" t="s">
        <v>218</v>
      </c>
      <c r="B8" s="172"/>
      <c r="C8" s="172"/>
      <c r="D8" s="172"/>
      <c r="E8" s="172"/>
      <c r="F8" s="172"/>
      <c r="G8" s="172"/>
    </row>
    <row r="9" spans="1:10" s="170" customFormat="1" ht="12" customHeight="1">
      <c r="A9" s="173" t="s">
        <v>219</v>
      </c>
      <c r="B9" s="264">
        <v>2363.79</v>
      </c>
      <c r="C9" s="264">
        <v>2675.58</v>
      </c>
      <c r="D9" s="264">
        <v>3675.28</v>
      </c>
      <c r="E9" s="264">
        <v>3251.64</v>
      </c>
      <c r="F9" s="264">
        <v>4187.38</v>
      </c>
      <c r="G9" s="264">
        <v>5578.1</v>
      </c>
    </row>
    <row r="10" spans="1:10" s="170" customFormat="1" ht="12" customHeight="1">
      <c r="A10" s="174" t="s">
        <v>220</v>
      </c>
      <c r="B10" s="27">
        <v>16368545</v>
      </c>
      <c r="C10" s="98">
        <v>18585732</v>
      </c>
      <c r="D10" s="98">
        <v>28233280</v>
      </c>
      <c r="E10" s="98">
        <v>20746563.502259493</v>
      </c>
      <c r="F10" s="98">
        <v>26315467.445496161</v>
      </c>
      <c r="G10" s="98">
        <v>32396554.565635487</v>
      </c>
    </row>
    <row r="11" spans="1:10" s="170" customFormat="1" ht="12" customHeight="1">
      <c r="A11" s="174" t="s">
        <v>221</v>
      </c>
      <c r="B11" s="125">
        <v>10.210997072651526</v>
      </c>
      <c r="C11" s="125">
        <v>13.545412863513526</v>
      </c>
      <c r="D11" s="125">
        <v>51.908356367131518</v>
      </c>
      <c r="E11" s="125">
        <v>-26.517345833500418</v>
      </c>
      <c r="F11" s="125">
        <v>26.842536801963178</v>
      </c>
      <c r="G11" s="125">
        <v>23.108413835833598</v>
      </c>
    </row>
    <row r="12" spans="1:10" s="170" customFormat="1" ht="12" customHeight="1">
      <c r="A12" s="174" t="s">
        <v>222</v>
      </c>
      <c r="B12" s="155" t="s">
        <v>27</v>
      </c>
      <c r="C12" s="155" t="s">
        <v>27</v>
      </c>
      <c r="D12" s="155" t="s">
        <v>27</v>
      </c>
      <c r="E12" s="155">
        <v>288047.89745586464</v>
      </c>
      <c r="F12" s="155">
        <v>300454.32395113155</v>
      </c>
      <c r="G12" s="155">
        <v>270493.52691702795</v>
      </c>
    </row>
    <row r="13" spans="1:10" s="170" customFormat="1" ht="12" customHeight="1">
      <c r="A13" s="174" t="s">
        <v>223</v>
      </c>
      <c r="B13" s="27">
        <v>1805</v>
      </c>
      <c r="C13" s="98">
        <v>1915</v>
      </c>
      <c r="D13" s="98">
        <v>3184</v>
      </c>
      <c r="E13" s="98">
        <v>1228.761939</v>
      </c>
      <c r="F13" s="98">
        <v>254.95379700000001</v>
      </c>
      <c r="G13" s="98">
        <v>2332.9720539999998</v>
      </c>
    </row>
    <row r="14" spans="1:10" s="170" customFormat="1" ht="12" customHeight="1">
      <c r="A14" s="174" t="s">
        <v>224</v>
      </c>
      <c r="B14" s="27">
        <v>74</v>
      </c>
      <c r="C14" s="98">
        <v>77</v>
      </c>
      <c r="D14" s="98">
        <v>58</v>
      </c>
      <c r="E14" s="98">
        <v>55</v>
      </c>
      <c r="F14" s="98">
        <v>43</v>
      </c>
      <c r="G14" s="98">
        <v>47</v>
      </c>
    </row>
    <row r="15" spans="1:10" s="170" customFormat="1" ht="12" customHeight="1">
      <c r="A15" s="174" t="s">
        <v>225</v>
      </c>
      <c r="B15" s="155" t="s">
        <v>27</v>
      </c>
      <c r="C15" s="155" t="s">
        <v>27</v>
      </c>
      <c r="D15" s="155" t="s">
        <v>27</v>
      </c>
      <c r="E15" s="155">
        <v>1</v>
      </c>
      <c r="F15" s="155" t="s">
        <v>27</v>
      </c>
      <c r="G15" s="155">
        <v>1</v>
      </c>
      <c r="J15" s="277"/>
    </row>
    <row r="16" spans="1:10" s="170" customFormat="1" ht="12" customHeight="1">
      <c r="A16" s="175" t="s">
        <v>226</v>
      </c>
      <c r="B16" s="155">
        <v>2</v>
      </c>
      <c r="C16" s="155">
        <v>2</v>
      </c>
      <c r="D16" s="155">
        <v>8</v>
      </c>
      <c r="E16" s="155">
        <v>8</v>
      </c>
      <c r="F16" s="155">
        <v>12</v>
      </c>
      <c r="G16" s="155" t="s">
        <v>27</v>
      </c>
    </row>
    <row r="17" spans="1:10" s="170" customFormat="1" ht="13" customHeight="1">
      <c r="A17" s="176" t="s">
        <v>227</v>
      </c>
      <c r="B17" s="177"/>
      <c r="C17" s="177"/>
      <c r="D17" s="177"/>
      <c r="E17" s="177"/>
      <c r="F17" s="177"/>
      <c r="G17" s="177"/>
    </row>
    <row r="18" spans="1:10" s="170" customFormat="1" ht="13" customHeight="1">
      <c r="A18" s="173" t="s">
        <v>228</v>
      </c>
      <c r="B18" s="122">
        <v>852494</v>
      </c>
      <c r="C18" s="122">
        <v>464369</v>
      </c>
      <c r="D18" s="122">
        <v>528080</v>
      </c>
      <c r="E18" s="98">
        <v>417017.74227586493</v>
      </c>
      <c r="F18" s="98">
        <v>427936.48221260315</v>
      </c>
      <c r="G18" s="98">
        <v>489000.38205323683</v>
      </c>
    </row>
    <row r="19" spans="1:10" s="170" customFormat="1" ht="13" customHeight="1">
      <c r="A19" s="174" t="s">
        <v>221</v>
      </c>
      <c r="B19" s="125">
        <v>34.164186644549751</v>
      </c>
      <c r="C19" s="125">
        <v>-45.528179670472753</v>
      </c>
      <c r="D19" s="125">
        <v>13.719908090333336</v>
      </c>
      <c r="E19" s="125">
        <v>-21.031331942913017</v>
      </c>
      <c r="F19" s="125">
        <v>2.6182914609698571</v>
      </c>
      <c r="G19" s="125">
        <v>14.269383980750799</v>
      </c>
      <c r="J19" s="277"/>
    </row>
    <row r="20" spans="1:10" s="170" customFormat="1" ht="13" customHeight="1">
      <c r="A20" s="174" t="s">
        <v>222</v>
      </c>
      <c r="B20" s="27" t="s">
        <v>27</v>
      </c>
      <c r="C20" s="27" t="s">
        <v>27</v>
      </c>
      <c r="D20" s="27" t="s">
        <v>27</v>
      </c>
      <c r="E20" s="98">
        <v>18369.330688929578</v>
      </c>
      <c r="F20" s="98">
        <v>32520.383765980212</v>
      </c>
      <c r="G20" s="98">
        <v>26715.031898750232</v>
      </c>
    </row>
    <row r="21" spans="1:10" s="170" customFormat="1" ht="13" customHeight="1">
      <c r="A21" s="174" t="s">
        <v>223</v>
      </c>
      <c r="B21" s="27">
        <v>275</v>
      </c>
      <c r="C21" s="27">
        <v>189</v>
      </c>
      <c r="D21" s="27">
        <v>8</v>
      </c>
      <c r="E21" s="98">
        <v>51.032919999999997</v>
      </c>
      <c r="F21" s="98">
        <v>16.138559999999998</v>
      </c>
      <c r="G21" s="98">
        <v>29.859105</v>
      </c>
    </row>
    <row r="22" spans="1:10" s="170" customFormat="1" ht="13" customHeight="1">
      <c r="A22" s="174" t="s">
        <v>224</v>
      </c>
      <c r="B22" s="27">
        <v>48</v>
      </c>
      <c r="C22" s="27">
        <v>44</v>
      </c>
      <c r="D22" s="27">
        <v>89</v>
      </c>
      <c r="E22" s="98">
        <v>41</v>
      </c>
      <c r="F22" s="98">
        <v>39</v>
      </c>
      <c r="G22" s="98">
        <v>35</v>
      </c>
    </row>
    <row r="23" spans="1:10" s="170" customFormat="1" ht="13" customHeight="1">
      <c r="A23" s="174" t="s">
        <v>225</v>
      </c>
      <c r="B23" s="27">
        <v>2</v>
      </c>
      <c r="C23" s="27" t="s">
        <v>27</v>
      </c>
      <c r="D23" s="27" t="s">
        <v>27</v>
      </c>
      <c r="E23" s="27" t="s">
        <v>27</v>
      </c>
      <c r="F23" s="27" t="s">
        <v>27</v>
      </c>
      <c r="G23" s="27" t="s">
        <v>27</v>
      </c>
    </row>
    <row r="24" spans="1:10" s="170" customFormat="1" ht="13" customHeight="1">
      <c r="A24" s="174" t="s">
        <v>226</v>
      </c>
      <c r="B24" s="27">
        <v>4</v>
      </c>
      <c r="C24" s="27">
        <v>2</v>
      </c>
      <c r="D24" s="27">
        <v>4</v>
      </c>
      <c r="E24" s="98">
        <v>5</v>
      </c>
      <c r="F24" s="98">
        <v>4</v>
      </c>
      <c r="G24" s="98">
        <v>1</v>
      </c>
    </row>
    <row r="25" spans="1:10" s="170" customFormat="1" ht="13" customHeight="1">
      <c r="A25" s="174" t="s">
        <v>229</v>
      </c>
      <c r="B25" s="27">
        <v>3</v>
      </c>
      <c r="C25" s="27">
        <v>4</v>
      </c>
      <c r="D25" s="27">
        <v>1</v>
      </c>
      <c r="E25" s="98">
        <v>3</v>
      </c>
      <c r="F25" s="27">
        <v>1</v>
      </c>
      <c r="G25" s="27">
        <v>1</v>
      </c>
    </row>
    <row r="26" spans="1:10" s="170" customFormat="1" ht="13" customHeight="1">
      <c r="A26" s="175" t="s">
        <v>230</v>
      </c>
      <c r="B26" s="140">
        <v>2</v>
      </c>
      <c r="C26" s="140">
        <v>2</v>
      </c>
      <c r="D26" s="140">
        <v>9</v>
      </c>
      <c r="E26" s="98">
        <v>1</v>
      </c>
      <c r="F26" s="27" t="s">
        <v>27</v>
      </c>
      <c r="G26" s="27" t="s">
        <v>27</v>
      </c>
    </row>
    <row r="27" spans="1:10" s="170" customFormat="1" ht="12.25" customHeight="1">
      <c r="A27" s="178" t="s">
        <v>231</v>
      </c>
      <c r="B27" s="179"/>
      <c r="C27" s="179"/>
      <c r="D27" s="179"/>
      <c r="E27" s="179"/>
      <c r="F27" s="179"/>
      <c r="G27" s="179"/>
    </row>
    <row r="28" spans="1:10" s="170" customFormat="1" ht="12.25" customHeight="1">
      <c r="A28" s="172" t="s">
        <v>232</v>
      </c>
      <c r="B28" s="180"/>
      <c r="C28" s="180"/>
      <c r="D28" s="180"/>
      <c r="E28" s="180"/>
      <c r="F28" s="180"/>
      <c r="G28" s="180"/>
    </row>
    <row r="29" spans="1:10" s="170" customFormat="1" ht="13" customHeight="1">
      <c r="A29" s="173" t="s">
        <v>233</v>
      </c>
      <c r="B29" s="97">
        <v>583746.57342264999</v>
      </c>
      <c r="C29" s="97">
        <v>139442.65003232224</v>
      </c>
      <c r="D29" s="97">
        <v>83387.571757039128</v>
      </c>
      <c r="E29" s="98">
        <v>98736.88228060001</v>
      </c>
      <c r="F29" s="98">
        <v>453854.34294640005</v>
      </c>
      <c r="G29" s="98">
        <v>552219.13856999995</v>
      </c>
    </row>
    <row r="30" spans="1:10" s="170" customFormat="1" ht="13" customHeight="1">
      <c r="A30" s="174" t="s">
        <v>234</v>
      </c>
      <c r="B30" s="98">
        <v>583746.57342264999</v>
      </c>
      <c r="C30" s="98">
        <v>135235.55003232224</v>
      </c>
      <c r="D30" s="98">
        <v>72360.259438039124</v>
      </c>
      <c r="E30" s="98">
        <v>78168.198999999993</v>
      </c>
      <c r="F30" s="98">
        <v>174298.57500000001</v>
      </c>
      <c r="G30" s="98">
        <v>258759.0006</v>
      </c>
    </row>
    <row r="31" spans="1:10" s="170" customFormat="1" ht="13" customHeight="1">
      <c r="A31" s="174" t="s">
        <v>235</v>
      </c>
      <c r="B31" s="98" t="s">
        <v>27</v>
      </c>
      <c r="C31" s="98">
        <v>4207.1000000000004</v>
      </c>
      <c r="D31" s="98">
        <v>11027.312319000001</v>
      </c>
      <c r="E31" s="98">
        <v>20568.683280599998</v>
      </c>
      <c r="F31" s="98">
        <v>279555.76794640004</v>
      </c>
      <c r="G31" s="98">
        <v>293460.13796999998</v>
      </c>
    </row>
    <row r="32" spans="1:10" s="170" customFormat="1" ht="13" customHeight="1">
      <c r="A32" s="174" t="s">
        <v>236</v>
      </c>
      <c r="B32" s="99">
        <v>201.27887062516919</v>
      </c>
      <c r="C32" s="99">
        <v>-76.112467913132974</v>
      </c>
      <c r="D32" s="99">
        <v>-40.199378211967272</v>
      </c>
      <c r="E32" s="99">
        <v>18.407192103258694</v>
      </c>
      <c r="F32" s="99">
        <v>359.66039484272244</v>
      </c>
      <c r="G32" s="99">
        <v>21.673207969107551</v>
      </c>
    </row>
    <row r="33" spans="1:7" s="170" customFormat="1" ht="13" customHeight="1">
      <c r="A33" s="174" t="s">
        <v>237</v>
      </c>
      <c r="B33" s="27">
        <v>23</v>
      </c>
      <c r="C33" s="27">
        <v>21</v>
      </c>
      <c r="D33" s="27">
        <v>27</v>
      </c>
      <c r="E33" s="98">
        <v>27</v>
      </c>
      <c r="F33" s="98">
        <v>58</v>
      </c>
      <c r="G33" s="98">
        <v>71</v>
      </c>
    </row>
    <row r="34" spans="1:7" s="170" customFormat="1" ht="13" customHeight="1">
      <c r="A34" s="175" t="s">
        <v>238</v>
      </c>
      <c r="B34" s="104">
        <v>9.6327697474505971</v>
      </c>
      <c r="C34" s="104">
        <v>12.53</v>
      </c>
      <c r="D34" s="104">
        <v>14.95</v>
      </c>
      <c r="E34" s="181">
        <v>12.534093195098114</v>
      </c>
      <c r="F34" s="99">
        <v>10.024048473964507</v>
      </c>
      <c r="G34" s="99">
        <v>9.702584574513514</v>
      </c>
    </row>
    <row r="35" spans="1:7" s="170" customFormat="1" ht="13" customHeight="1">
      <c r="A35" s="172" t="s">
        <v>239</v>
      </c>
      <c r="B35" s="182"/>
      <c r="C35" s="182"/>
      <c r="D35" s="182"/>
      <c r="E35" s="182"/>
      <c r="F35" s="182"/>
      <c r="G35" s="182"/>
    </row>
    <row r="36" spans="1:7" s="170" customFormat="1" ht="13" customHeight="1">
      <c r="A36" s="173" t="s">
        <v>240</v>
      </c>
      <c r="B36" s="183">
        <v>18.2</v>
      </c>
      <c r="C36" s="183">
        <v>13.43</v>
      </c>
      <c r="D36" s="183">
        <v>12.59</v>
      </c>
      <c r="E36" s="99">
        <v>19.399999999999999</v>
      </c>
      <c r="F36" s="99">
        <v>6.7</v>
      </c>
      <c r="G36" s="99">
        <v>10.403127273488694</v>
      </c>
    </row>
    <row r="37" spans="1:7" s="170" customFormat="1" ht="13" customHeight="1">
      <c r="A37" s="174" t="s">
        <v>241</v>
      </c>
      <c r="B37" s="99">
        <v>27.66</v>
      </c>
      <c r="C37" s="99">
        <v>9.5500000000000007</v>
      </c>
      <c r="D37" s="99">
        <v>46.35</v>
      </c>
      <c r="E37" s="99">
        <v>49.8</v>
      </c>
      <c r="F37" s="99">
        <v>76.099999999999994</v>
      </c>
      <c r="G37" s="99">
        <v>68.436404745884133</v>
      </c>
    </row>
    <row r="38" spans="1:7" s="170" customFormat="1" ht="13" customHeight="1">
      <c r="A38" s="174" t="s">
        <v>242</v>
      </c>
      <c r="B38" s="99">
        <v>38.119999999999997</v>
      </c>
      <c r="C38" s="99">
        <v>77.02</v>
      </c>
      <c r="D38" s="99">
        <v>41.06</v>
      </c>
      <c r="E38" s="99">
        <v>30.8</v>
      </c>
      <c r="F38" s="99">
        <v>17.2</v>
      </c>
      <c r="G38" s="99">
        <v>21.160467980627164</v>
      </c>
    </row>
    <row r="39" spans="1:7" s="170" customFormat="1" ht="13" customHeight="1">
      <c r="A39" s="175" t="s">
        <v>243</v>
      </c>
      <c r="B39" s="104">
        <v>16.02</v>
      </c>
      <c r="C39" s="104" t="s">
        <v>27</v>
      </c>
      <c r="D39" s="104" t="s">
        <v>27</v>
      </c>
      <c r="E39" s="104" t="s">
        <v>27</v>
      </c>
      <c r="F39" s="104" t="s">
        <v>244</v>
      </c>
      <c r="G39" s="104" t="s">
        <v>27</v>
      </c>
    </row>
    <row r="40" spans="1:7">
      <c r="A40" s="89" t="s">
        <v>245</v>
      </c>
      <c r="B40" s="115"/>
      <c r="C40" s="115"/>
      <c r="D40" s="115"/>
      <c r="E40" s="115"/>
      <c r="F40" s="115"/>
      <c r="G40" s="3"/>
    </row>
    <row r="41" spans="1:7" ht="32.25" customHeight="1">
      <c r="A41" s="308" t="s">
        <v>246</v>
      </c>
      <c r="B41" s="308"/>
      <c r="C41" s="308"/>
      <c r="D41" s="308"/>
      <c r="E41" s="308"/>
      <c r="F41" s="308"/>
      <c r="G41" s="308"/>
    </row>
    <row r="42" spans="1:7" ht="13">
      <c r="A42" s="3" t="s">
        <v>247</v>
      </c>
      <c r="B42" s="3"/>
      <c r="C42" s="3"/>
      <c r="D42" s="3"/>
      <c r="E42" s="3"/>
      <c r="F42" s="3"/>
      <c r="G42" s="3"/>
    </row>
    <row r="43" spans="1:7">
      <c r="A43" s="184" t="s">
        <v>248</v>
      </c>
      <c r="B43" s="115"/>
      <c r="C43" s="115"/>
      <c r="D43" s="115"/>
      <c r="E43" s="115"/>
      <c r="F43" s="115"/>
      <c r="G43" s="3"/>
    </row>
    <row r="44" spans="1:7" ht="12" customHeight="1">
      <c r="A44" s="3"/>
      <c r="B44" s="3"/>
      <c r="C44" s="3"/>
      <c r="D44" s="3"/>
      <c r="E44" s="3"/>
      <c r="F44" s="3"/>
      <c r="G44" s="3"/>
    </row>
    <row r="46" spans="1:7">
      <c r="D46" s="185"/>
    </row>
    <row r="47" spans="1:7">
      <c r="D47" s="185"/>
    </row>
    <row r="48" spans="1:7">
      <c r="D48" s="185"/>
    </row>
    <row r="49" spans="4:4">
      <c r="D49" s="185"/>
    </row>
  </sheetData>
  <mergeCells count="1">
    <mergeCell ref="A41:G41"/>
  </mergeCells>
  <pageMargins left="0.25" right="0.25" top="0.75" bottom="0.75" header="0.3" footer="0.3"/>
  <pageSetup scale="63" orientation="landscape" horizontalDpi="4294967293" r:id="rId1"/>
  <headerFooter>
    <oddFooter>&amp;L&amp;"Calibri"&amp;11&amp;K000000&amp;"Calibri"&amp;11&amp;K000000&amp;"Calibri"&amp;11&amp;K000000&amp;"Calibri"&amp;11&amp;K000000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86FB-8003-0145-8E77-917A907A63CB}">
  <sheetPr>
    <pageSetUpPr fitToPage="1"/>
  </sheetPr>
  <dimension ref="A1:S38"/>
  <sheetViews>
    <sheetView workbookViewId="0">
      <selection activeCell="B4" sqref="A4:B4"/>
    </sheetView>
  </sheetViews>
  <sheetFormatPr baseColWidth="10" defaultColWidth="8.6640625" defaultRowHeight="15"/>
  <cols>
    <col min="1" max="1" width="31.6640625" customWidth="1"/>
    <col min="2" max="2" width="40.6640625" customWidth="1"/>
    <col min="3" max="3" width="46.1640625" customWidth="1"/>
    <col min="4" max="4" width="33.33203125" customWidth="1"/>
  </cols>
  <sheetData>
    <row r="1" spans="1:19" s="5" customFormat="1" ht="18">
      <c r="A1" s="7" t="s">
        <v>0</v>
      </c>
      <c r="B1" s="6"/>
      <c r="C1" s="6"/>
      <c r="D1" s="6"/>
      <c r="E1" s="6"/>
      <c r="F1" s="6"/>
      <c r="G1" s="6"/>
      <c r="H1" s="6"/>
      <c r="I1" s="6"/>
      <c r="J1" s="6"/>
      <c r="K1" s="6"/>
      <c r="L1" s="6"/>
      <c r="M1" s="6"/>
      <c r="N1" s="6"/>
      <c r="O1" s="6"/>
      <c r="P1" s="6"/>
      <c r="Q1" s="6"/>
      <c r="R1" s="6"/>
      <c r="S1" s="6"/>
    </row>
    <row r="2" spans="1:19" s="1" customFormat="1" ht="18">
      <c r="A2" s="4" t="s">
        <v>1</v>
      </c>
      <c r="B2" s="2"/>
      <c r="C2" s="2"/>
      <c r="D2" s="2"/>
      <c r="E2" s="2"/>
      <c r="F2" s="2"/>
      <c r="G2" s="2"/>
      <c r="H2" s="2"/>
      <c r="I2" s="2"/>
      <c r="J2" s="2"/>
      <c r="K2" s="2"/>
      <c r="L2" s="2"/>
      <c r="M2" s="2"/>
      <c r="N2" s="2"/>
      <c r="O2" s="2"/>
      <c r="P2" s="2"/>
      <c r="Q2" s="2"/>
      <c r="R2" s="2"/>
      <c r="S2" s="2"/>
    </row>
    <row r="3" spans="1:19" s="1" customFormat="1" ht="13">
      <c r="A3" s="209"/>
      <c r="B3" s="2"/>
      <c r="C3" s="2"/>
      <c r="D3" s="2"/>
      <c r="E3" s="2"/>
      <c r="F3" s="2"/>
      <c r="G3" s="2"/>
      <c r="H3" s="2"/>
      <c r="I3" s="2"/>
      <c r="J3" s="2"/>
      <c r="K3" s="2"/>
      <c r="L3" s="2"/>
      <c r="M3" s="2"/>
      <c r="N3" s="2"/>
      <c r="O3" s="2"/>
      <c r="P3" s="2"/>
      <c r="Q3" s="2"/>
      <c r="R3" s="2"/>
      <c r="S3" s="2"/>
    </row>
    <row r="4" spans="1:19">
      <c r="A4" s="169" t="s">
        <v>249</v>
      </c>
      <c r="B4" s="186"/>
      <c r="C4" s="186"/>
      <c r="D4" s="186"/>
    </row>
    <row r="5" spans="1:19">
      <c r="A5" s="309" t="s">
        <v>250</v>
      </c>
      <c r="B5" s="311" t="s">
        <v>251</v>
      </c>
      <c r="C5" s="311"/>
      <c r="D5" s="187"/>
    </row>
    <row r="6" spans="1:19" ht="16" thickBot="1">
      <c r="A6" s="310"/>
      <c r="B6" s="188" t="s">
        <v>252</v>
      </c>
      <c r="C6" s="188" t="s">
        <v>253</v>
      </c>
      <c r="D6" s="189"/>
    </row>
    <row r="7" spans="1:19" ht="16" thickTop="1">
      <c r="A7" s="190" t="s">
        <v>254</v>
      </c>
      <c r="B7" s="191" t="s">
        <v>255</v>
      </c>
      <c r="C7" s="191" t="s">
        <v>256</v>
      </c>
      <c r="D7" s="187"/>
    </row>
    <row r="8" spans="1:19" ht="24">
      <c r="A8" s="192" t="s">
        <v>257</v>
      </c>
      <c r="B8" s="193" t="s">
        <v>258</v>
      </c>
      <c r="C8" s="194" t="s">
        <v>256</v>
      </c>
      <c r="D8" s="187"/>
    </row>
    <row r="9" spans="1:19" ht="24">
      <c r="A9" s="192" t="s">
        <v>259</v>
      </c>
      <c r="B9" s="193" t="s">
        <v>260</v>
      </c>
      <c r="C9" s="194" t="s">
        <v>256</v>
      </c>
      <c r="D9" s="187"/>
    </row>
    <row r="10" spans="1:19" ht="48.75" customHeight="1">
      <c r="A10" s="192" t="s">
        <v>261</v>
      </c>
      <c r="B10" s="193" t="s">
        <v>262</v>
      </c>
      <c r="C10" s="194" t="s">
        <v>256</v>
      </c>
      <c r="D10" s="187"/>
    </row>
    <row r="11" spans="1:19" ht="48" customHeight="1">
      <c r="A11" s="193" t="s">
        <v>263</v>
      </c>
      <c r="B11" s="193" t="s">
        <v>264</v>
      </c>
      <c r="C11" s="193" t="s">
        <v>265</v>
      </c>
      <c r="D11" s="187"/>
    </row>
    <row r="12" spans="1:19" ht="114.75" customHeight="1">
      <c r="A12" s="294" t="s">
        <v>266</v>
      </c>
      <c r="B12" s="295" t="s">
        <v>354</v>
      </c>
      <c r="C12" s="296" t="s">
        <v>355</v>
      </c>
      <c r="D12" s="187"/>
    </row>
    <row r="13" spans="1:19" ht="35.5" customHeight="1">
      <c r="A13" s="296" t="s">
        <v>356</v>
      </c>
      <c r="B13" s="296" t="s">
        <v>357</v>
      </c>
      <c r="C13" s="296" t="s">
        <v>357</v>
      </c>
      <c r="D13" s="187"/>
    </row>
    <row r="14" spans="1:19" ht="37.5" customHeight="1">
      <c r="A14" s="294" t="s">
        <v>267</v>
      </c>
      <c r="B14" s="294" t="s">
        <v>268</v>
      </c>
      <c r="C14" s="294" t="s">
        <v>268</v>
      </c>
      <c r="D14" s="187"/>
    </row>
    <row r="15" spans="1:19" ht="57.75" customHeight="1">
      <c r="A15" s="294" t="s">
        <v>269</v>
      </c>
      <c r="B15" s="294" t="s">
        <v>268</v>
      </c>
      <c r="C15" s="294" t="s">
        <v>268</v>
      </c>
      <c r="D15" s="187"/>
    </row>
    <row r="16" spans="1:19" ht="48.75" customHeight="1">
      <c r="A16" s="294" t="s">
        <v>358</v>
      </c>
      <c r="B16" s="294" t="s">
        <v>268</v>
      </c>
      <c r="C16" s="294" t="s">
        <v>359</v>
      </c>
      <c r="D16" s="187"/>
    </row>
    <row r="17" spans="1:5">
      <c r="A17" s="193" t="s">
        <v>270</v>
      </c>
      <c r="B17" s="194" t="s">
        <v>271</v>
      </c>
      <c r="C17" s="194" t="s">
        <v>271</v>
      </c>
      <c r="D17" s="187"/>
    </row>
    <row r="18" spans="1:5">
      <c r="A18" s="195" t="s">
        <v>272</v>
      </c>
      <c r="B18" s="196" t="s">
        <v>273</v>
      </c>
      <c r="C18" s="196" t="s">
        <v>273</v>
      </c>
      <c r="D18" s="187"/>
    </row>
    <row r="19" spans="1:5">
      <c r="A19" s="187"/>
      <c r="B19" s="187"/>
      <c r="C19" s="187"/>
      <c r="D19" s="187"/>
    </row>
    <row r="20" spans="1:5">
      <c r="A20" s="309" t="s">
        <v>250</v>
      </c>
      <c r="B20" s="312" t="s">
        <v>274</v>
      </c>
      <c r="C20" s="312"/>
      <c r="D20" s="312"/>
    </row>
    <row r="21" spans="1:5" ht="16" thickBot="1">
      <c r="A21" s="310"/>
      <c r="B21" s="197" t="s">
        <v>252</v>
      </c>
      <c r="C21" s="197" t="s">
        <v>253</v>
      </c>
      <c r="D21" s="144" t="s">
        <v>275</v>
      </c>
      <c r="E21" s="198"/>
    </row>
    <row r="22" spans="1:5" ht="16" thickTop="1">
      <c r="A22" s="190" t="s">
        <v>254</v>
      </c>
      <c r="B22" s="191" t="s">
        <v>255</v>
      </c>
      <c r="C22" s="191" t="s">
        <v>256</v>
      </c>
      <c r="D22" s="191" t="s">
        <v>276</v>
      </c>
    </row>
    <row r="23" spans="1:5" ht="36" customHeight="1">
      <c r="A23" s="192" t="s">
        <v>257</v>
      </c>
      <c r="B23" s="193" t="s">
        <v>258</v>
      </c>
      <c r="C23" s="194" t="s">
        <v>256</v>
      </c>
      <c r="D23" s="194" t="s">
        <v>256</v>
      </c>
    </row>
    <row r="24" spans="1:5" ht="22.25" customHeight="1">
      <c r="A24" s="192" t="s">
        <v>259</v>
      </c>
      <c r="B24" s="193" t="s">
        <v>260</v>
      </c>
      <c r="C24" s="194" t="s">
        <v>256</v>
      </c>
      <c r="D24" s="194" t="s">
        <v>256</v>
      </c>
    </row>
    <row r="25" spans="1:5" ht="45.5" customHeight="1">
      <c r="A25" s="192" t="s">
        <v>261</v>
      </c>
      <c r="B25" s="193" t="s">
        <v>262</v>
      </c>
      <c r="C25" s="194" t="s">
        <v>256</v>
      </c>
      <c r="D25" s="194" t="s">
        <v>256</v>
      </c>
    </row>
    <row r="26" spans="1:5" ht="44.5" customHeight="1">
      <c r="A26" s="294" t="s">
        <v>263</v>
      </c>
      <c r="B26" s="294" t="s">
        <v>264</v>
      </c>
      <c r="C26" s="294" t="s">
        <v>265</v>
      </c>
      <c r="D26" s="294" t="s">
        <v>265</v>
      </c>
    </row>
    <row r="27" spans="1:5" ht="116.25" customHeight="1">
      <c r="A27" s="294" t="s">
        <v>266</v>
      </c>
      <c r="B27" s="294" t="s">
        <v>360</v>
      </c>
      <c r="C27" s="296" t="s">
        <v>355</v>
      </c>
      <c r="D27" s="297" t="s">
        <v>256</v>
      </c>
    </row>
    <row r="28" spans="1:5" ht="152" customHeight="1">
      <c r="A28" s="296" t="s">
        <v>356</v>
      </c>
      <c r="B28" s="296" t="s">
        <v>357</v>
      </c>
      <c r="C28" s="296" t="s">
        <v>357</v>
      </c>
      <c r="D28" s="296" t="s">
        <v>357</v>
      </c>
    </row>
    <row r="29" spans="1:5" ht="35" customHeight="1">
      <c r="A29" s="294" t="s">
        <v>267</v>
      </c>
      <c r="B29" s="294" t="s">
        <v>268</v>
      </c>
      <c r="C29" s="294" t="s">
        <v>268</v>
      </c>
      <c r="D29" s="294" t="s">
        <v>268</v>
      </c>
    </row>
    <row r="30" spans="1:5" ht="55.25" customHeight="1">
      <c r="A30" s="294" t="s">
        <v>269</v>
      </c>
      <c r="B30" s="294" t="s">
        <v>268</v>
      </c>
      <c r="C30" s="294" t="s">
        <v>268</v>
      </c>
      <c r="D30" s="294" t="s">
        <v>256</v>
      </c>
    </row>
    <row r="31" spans="1:5" ht="45.5" customHeight="1">
      <c r="A31" s="294" t="s">
        <v>361</v>
      </c>
      <c r="B31" s="294" t="s">
        <v>268</v>
      </c>
      <c r="C31" s="294" t="s">
        <v>362</v>
      </c>
      <c r="D31" s="294" t="s">
        <v>256</v>
      </c>
    </row>
    <row r="32" spans="1:5" ht="23" customHeight="1">
      <c r="A32" s="199" t="s">
        <v>278</v>
      </c>
      <c r="B32" s="199" t="s">
        <v>279</v>
      </c>
      <c r="C32" s="199" t="s">
        <v>256</v>
      </c>
      <c r="D32" s="200" t="s">
        <v>256</v>
      </c>
    </row>
    <row r="33" spans="1:19" ht="48.75" customHeight="1">
      <c r="A33" s="193" t="s">
        <v>280</v>
      </c>
      <c r="B33" s="193" t="s">
        <v>277</v>
      </c>
      <c r="C33" s="193" t="s">
        <v>277</v>
      </c>
      <c r="D33" s="193" t="s">
        <v>256</v>
      </c>
    </row>
    <row r="34" spans="1:19" ht="26" customHeight="1">
      <c r="A34" s="195" t="s">
        <v>281</v>
      </c>
      <c r="B34" s="195" t="s">
        <v>282</v>
      </c>
      <c r="C34" s="195" t="s">
        <v>282</v>
      </c>
      <c r="D34" s="195" t="s">
        <v>256</v>
      </c>
    </row>
    <row r="35" spans="1:19" ht="12" customHeight="1">
      <c r="A35" s="201" t="s">
        <v>94</v>
      </c>
      <c r="B35" s="202"/>
      <c r="C35" s="202"/>
      <c r="D35" s="202"/>
    </row>
    <row r="36" spans="1:19" ht="12" customHeight="1">
      <c r="A36" s="3" t="s">
        <v>283</v>
      </c>
      <c r="B36" s="186"/>
      <c r="C36" s="186"/>
      <c r="D36" s="186"/>
    </row>
    <row r="37" spans="1:19" s="18" customFormat="1" ht="12" customHeight="1">
      <c r="A37" s="184" t="s">
        <v>248</v>
      </c>
      <c r="B37" s="115"/>
      <c r="C37" s="115"/>
      <c r="D37" s="115"/>
      <c r="E37" s="203"/>
      <c r="F37" s="203"/>
      <c r="G37" s="203"/>
      <c r="H37" s="203"/>
      <c r="I37" s="203"/>
      <c r="J37" s="203"/>
      <c r="K37" s="203"/>
      <c r="L37" s="203"/>
      <c r="M37" s="203"/>
      <c r="N37" s="203"/>
      <c r="O37" s="203"/>
      <c r="P37" s="203"/>
      <c r="Q37" s="203"/>
      <c r="R37" s="203"/>
      <c r="S37" s="203"/>
    </row>
    <row r="38" spans="1:19" ht="12" customHeight="1">
      <c r="A38" s="266"/>
      <c r="B38" s="186"/>
      <c r="C38" s="186"/>
      <c r="D38" s="186"/>
    </row>
  </sheetData>
  <mergeCells count="4">
    <mergeCell ref="A5:A6"/>
    <mergeCell ref="B5:C5"/>
    <mergeCell ref="A20:A21"/>
    <mergeCell ref="B20:D20"/>
  </mergeCells>
  <pageMargins left="0.25" right="0.25" top="0.75" bottom="0.75" header="0.3" footer="0.3"/>
  <pageSetup scale="36" orientation="portrait" r:id="rId1"/>
  <headerFooter>
    <oddFooter>&amp;L&amp;"Calibri"&amp;11&amp;K000000&amp;"Calibri"&amp;11&amp;K000000&amp;"Calibri"&amp;11&amp;K000000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FF654-3BE1-9E4F-B64C-9779454A71E8}">
  <sheetPr>
    <pageSetUpPr fitToPage="1"/>
  </sheetPr>
  <dimension ref="A1:I48"/>
  <sheetViews>
    <sheetView zoomScaleNormal="100" workbookViewId="0">
      <selection activeCell="A4" sqref="A4"/>
    </sheetView>
  </sheetViews>
  <sheetFormatPr baseColWidth="10" defaultColWidth="8.6640625" defaultRowHeight="11"/>
  <cols>
    <col min="1" max="1" width="51.5" style="216" customWidth="1"/>
    <col min="2" max="2" width="15.6640625" style="217" customWidth="1"/>
    <col min="3" max="3" width="2.5" style="217" customWidth="1"/>
    <col min="4" max="4" width="60.6640625" style="216" customWidth="1"/>
    <col min="5" max="8" width="8.6640625" style="1"/>
    <col min="9" max="9" width="8.6640625" style="1" customWidth="1"/>
    <col min="10" max="16384" width="8.6640625" style="1"/>
  </cols>
  <sheetData>
    <row r="1" spans="1:9" s="5" customFormat="1" ht="18">
      <c r="A1" s="7" t="s">
        <v>0</v>
      </c>
      <c r="B1" s="204"/>
      <c r="C1" s="204"/>
      <c r="D1" s="204"/>
    </row>
    <row r="2" spans="1:9" ht="18">
      <c r="A2" s="4" t="s">
        <v>1</v>
      </c>
      <c r="B2" s="205"/>
      <c r="C2" s="315"/>
      <c r="D2" s="315"/>
    </row>
    <row r="3" spans="1:9" ht="16">
      <c r="A3" s="209"/>
      <c r="B3" s="205"/>
      <c r="C3" s="204"/>
      <c r="D3" s="204"/>
    </row>
    <row r="4" spans="1:9" ht="13">
      <c r="A4" s="8" t="s">
        <v>284</v>
      </c>
      <c r="B4" s="204"/>
      <c r="C4" s="204"/>
      <c r="D4" s="9"/>
    </row>
    <row r="5" spans="1:9" s="206" customFormat="1" ht="15" customHeight="1">
      <c r="A5" s="316" t="s">
        <v>285</v>
      </c>
      <c r="B5" s="316"/>
      <c r="C5" s="316"/>
      <c r="D5" s="316"/>
    </row>
    <row r="6" spans="1:9" s="206" customFormat="1" ht="15" customHeight="1">
      <c r="A6" s="207" t="s">
        <v>286</v>
      </c>
      <c r="B6" s="207"/>
      <c r="C6" s="317" t="s">
        <v>287</v>
      </c>
      <c r="D6" s="317"/>
      <c r="E6" s="208"/>
      <c r="F6" s="208"/>
      <c r="G6" s="208"/>
      <c r="H6" s="208"/>
      <c r="I6" s="208"/>
    </row>
    <row r="7" spans="1:9" ht="49.5" customHeight="1">
      <c r="A7" s="318" t="s">
        <v>288</v>
      </c>
      <c r="B7" s="318"/>
      <c r="C7" s="319" t="s">
        <v>289</v>
      </c>
      <c r="D7" s="319"/>
    </row>
    <row r="8" spans="1:9" ht="39" customHeight="1">
      <c r="A8" s="313" t="s">
        <v>290</v>
      </c>
      <c r="B8" s="313"/>
      <c r="C8" s="314" t="s">
        <v>291</v>
      </c>
      <c r="D8" s="314"/>
    </row>
    <row r="9" spans="1:9" ht="45" customHeight="1">
      <c r="A9" s="313" t="s">
        <v>292</v>
      </c>
      <c r="B9" s="313"/>
      <c r="C9" s="314" t="s">
        <v>293</v>
      </c>
      <c r="D9" s="314"/>
    </row>
    <row r="10" spans="1:9" ht="15" customHeight="1">
      <c r="A10" s="313" t="s">
        <v>294</v>
      </c>
      <c r="B10" s="313"/>
      <c r="C10" s="314" t="s">
        <v>295</v>
      </c>
      <c r="D10" s="314"/>
    </row>
    <row r="11" spans="1:9" ht="25" customHeight="1">
      <c r="A11" s="313" t="s">
        <v>296</v>
      </c>
      <c r="B11" s="313"/>
      <c r="C11" s="314" t="s">
        <v>297</v>
      </c>
      <c r="D11" s="314"/>
    </row>
    <row r="12" spans="1:9" ht="25" customHeight="1">
      <c r="A12" s="313" t="s">
        <v>298</v>
      </c>
      <c r="B12" s="313"/>
      <c r="C12" s="314" t="s">
        <v>299</v>
      </c>
      <c r="D12" s="314"/>
    </row>
    <row r="13" spans="1:9" ht="35.5" customHeight="1">
      <c r="A13" s="313" t="s">
        <v>300</v>
      </c>
      <c r="B13" s="313"/>
      <c r="C13" s="314" t="s">
        <v>301</v>
      </c>
      <c r="D13" s="314"/>
    </row>
    <row r="14" spans="1:9" ht="150" customHeight="1">
      <c r="A14" s="313" t="s">
        <v>302</v>
      </c>
      <c r="B14" s="313"/>
      <c r="C14" s="314" t="s">
        <v>303</v>
      </c>
      <c r="D14" s="314"/>
      <c r="E14" s="267"/>
      <c r="F14" s="23"/>
    </row>
    <row r="15" spans="1:9" ht="54" customHeight="1">
      <c r="A15" s="313" t="s">
        <v>304</v>
      </c>
      <c r="B15" s="313"/>
      <c r="C15" s="314" t="s">
        <v>305</v>
      </c>
      <c r="D15" s="314"/>
      <c r="E15" s="209"/>
    </row>
    <row r="16" spans="1:9" ht="27" customHeight="1">
      <c r="A16" s="313" t="s">
        <v>306</v>
      </c>
      <c r="B16" s="313"/>
      <c r="C16" s="314" t="s">
        <v>307</v>
      </c>
      <c r="D16" s="314"/>
    </row>
    <row r="17" spans="1:5" ht="39.75" customHeight="1">
      <c r="A17" s="313" t="s">
        <v>308</v>
      </c>
      <c r="B17" s="313"/>
      <c r="C17" s="314" t="s">
        <v>309</v>
      </c>
      <c r="D17" s="314"/>
    </row>
    <row r="18" spans="1:5" ht="46.5" customHeight="1">
      <c r="A18" s="313" t="s">
        <v>310</v>
      </c>
      <c r="B18" s="313"/>
      <c r="C18" s="314" t="s">
        <v>311</v>
      </c>
      <c r="D18" s="314"/>
      <c r="E18" s="210"/>
    </row>
    <row r="19" spans="1:5" ht="15.5" customHeight="1">
      <c r="A19" s="313" t="s">
        <v>312</v>
      </c>
      <c r="B19" s="313"/>
      <c r="C19" s="314" t="s">
        <v>313</v>
      </c>
      <c r="D19" s="314"/>
      <c r="E19" s="210"/>
    </row>
    <row r="20" spans="1:5" ht="41" customHeight="1">
      <c r="A20" s="278" t="s">
        <v>372</v>
      </c>
      <c r="B20" s="278"/>
      <c r="C20" s="313" t="s">
        <v>373</v>
      </c>
      <c r="D20" s="313"/>
      <c r="E20" s="210"/>
    </row>
    <row r="21" spans="1:5" ht="25" customHeight="1">
      <c r="A21" s="313" t="s">
        <v>314</v>
      </c>
      <c r="B21" s="313"/>
      <c r="C21" s="314" t="s">
        <v>315</v>
      </c>
      <c r="D21" s="314"/>
    </row>
    <row r="22" spans="1:5" ht="18" customHeight="1">
      <c r="A22" s="313" t="s">
        <v>316</v>
      </c>
      <c r="B22" s="313"/>
      <c r="C22" s="314" t="s">
        <v>317</v>
      </c>
      <c r="D22" s="314"/>
    </row>
    <row r="23" spans="1:5" ht="41.25" customHeight="1">
      <c r="A23" s="313" t="s">
        <v>318</v>
      </c>
      <c r="B23" s="313"/>
      <c r="C23" s="314" t="s">
        <v>319</v>
      </c>
      <c r="D23" s="314"/>
    </row>
    <row r="24" spans="1:5" ht="45.75" customHeight="1">
      <c r="A24" s="321" t="s">
        <v>320</v>
      </c>
      <c r="B24" s="321"/>
      <c r="C24" s="322" t="s">
        <v>321</v>
      </c>
      <c r="D24" s="322"/>
    </row>
    <row r="25" spans="1:5" ht="15" customHeight="1">
      <c r="A25" s="316" t="s">
        <v>322</v>
      </c>
      <c r="B25" s="316"/>
      <c r="C25" s="316"/>
      <c r="D25" s="316"/>
      <c r="E25" s="209"/>
    </row>
    <row r="26" spans="1:5" ht="15" customHeight="1">
      <c r="A26" s="323" t="s">
        <v>286</v>
      </c>
      <c r="B26" s="323"/>
      <c r="C26" s="324" t="s">
        <v>323</v>
      </c>
      <c r="D26" s="324"/>
    </row>
    <row r="27" spans="1:5" ht="15" customHeight="1">
      <c r="A27" s="320" t="s">
        <v>324</v>
      </c>
      <c r="B27" s="320"/>
      <c r="C27" s="320" t="s">
        <v>325</v>
      </c>
      <c r="D27" s="320"/>
    </row>
    <row r="28" spans="1:5" ht="25" customHeight="1">
      <c r="A28" s="320" t="s">
        <v>326</v>
      </c>
      <c r="B28" s="320"/>
      <c r="C28" s="320" t="s">
        <v>327</v>
      </c>
      <c r="D28" s="320"/>
    </row>
    <row r="29" spans="1:5" ht="25.5" customHeight="1">
      <c r="A29" s="320" t="s">
        <v>328</v>
      </c>
      <c r="B29" s="320"/>
      <c r="C29" s="320" t="s">
        <v>329</v>
      </c>
      <c r="D29" s="320"/>
    </row>
    <row r="30" spans="1:5" ht="45" customHeight="1">
      <c r="A30" s="320" t="s">
        <v>330</v>
      </c>
      <c r="B30" s="320"/>
      <c r="C30" s="320" t="s">
        <v>331</v>
      </c>
      <c r="D30" s="320"/>
    </row>
    <row r="31" spans="1:5" ht="15.5" customHeight="1">
      <c r="A31" s="320" t="s">
        <v>332</v>
      </c>
      <c r="B31" s="320"/>
      <c r="C31" s="320" t="s">
        <v>333</v>
      </c>
      <c r="D31" s="320"/>
    </row>
    <row r="32" spans="1:5" ht="34.5" customHeight="1">
      <c r="A32" s="320" t="s">
        <v>334</v>
      </c>
      <c r="B32" s="320"/>
      <c r="C32" s="320" t="s">
        <v>335</v>
      </c>
      <c r="D32" s="320"/>
    </row>
    <row r="33" spans="1:5" ht="36" customHeight="1">
      <c r="A33" s="320" t="s">
        <v>336</v>
      </c>
      <c r="B33" s="320"/>
      <c r="C33" s="320" t="s">
        <v>337</v>
      </c>
      <c r="D33" s="320"/>
    </row>
    <row r="34" spans="1:5" ht="46.5" customHeight="1">
      <c r="A34" s="320" t="s">
        <v>338</v>
      </c>
      <c r="B34" s="320"/>
      <c r="C34" s="320" t="s">
        <v>339</v>
      </c>
      <c r="D34" s="320"/>
      <c r="E34" s="267"/>
    </row>
    <row r="35" spans="1:5" ht="37.5" customHeight="1">
      <c r="A35" s="320" t="s">
        <v>340</v>
      </c>
      <c r="B35" s="320"/>
      <c r="C35" s="320" t="s">
        <v>341</v>
      </c>
      <c r="D35" s="320"/>
    </row>
    <row r="36" spans="1:5" ht="25" customHeight="1">
      <c r="A36" s="320" t="s">
        <v>342</v>
      </c>
      <c r="B36" s="320"/>
      <c r="C36" s="320" t="s">
        <v>343</v>
      </c>
      <c r="D36" s="320"/>
    </row>
    <row r="37" spans="1:5" ht="15" customHeight="1">
      <c r="A37" s="316" t="s">
        <v>344</v>
      </c>
      <c r="B37" s="316"/>
      <c r="C37" s="316"/>
      <c r="D37" s="316"/>
      <c r="E37" s="209"/>
    </row>
    <row r="38" spans="1:5" ht="15" customHeight="1">
      <c r="A38" s="213" t="s">
        <v>286</v>
      </c>
      <c r="B38" s="214" t="s">
        <v>345</v>
      </c>
      <c r="C38" s="324" t="s">
        <v>287</v>
      </c>
      <c r="D38" s="324"/>
    </row>
    <row r="39" spans="1:5" ht="34.5" customHeight="1">
      <c r="A39" s="215" t="s">
        <v>346</v>
      </c>
      <c r="B39" s="265" t="s">
        <v>324</v>
      </c>
      <c r="C39" s="325" t="s">
        <v>347</v>
      </c>
      <c r="D39" s="325"/>
    </row>
    <row r="40" spans="1:5" ht="68.5" customHeight="1">
      <c r="A40" s="298" t="s">
        <v>389</v>
      </c>
      <c r="B40" s="299" t="s">
        <v>370</v>
      </c>
      <c r="C40" s="320" t="s">
        <v>371</v>
      </c>
      <c r="D40" s="320"/>
      <c r="E40" s="267"/>
    </row>
    <row r="41" spans="1:5" ht="77" customHeight="1">
      <c r="A41" s="298" t="s">
        <v>369</v>
      </c>
      <c r="B41" s="300" t="s">
        <v>367</v>
      </c>
      <c r="C41" s="320" t="s">
        <v>368</v>
      </c>
      <c r="D41" s="320"/>
      <c r="E41" s="267"/>
    </row>
    <row r="42" spans="1:5" ht="52" customHeight="1">
      <c r="A42" s="298" t="s">
        <v>374</v>
      </c>
      <c r="B42" s="300" t="s">
        <v>367</v>
      </c>
      <c r="C42" s="320" t="s">
        <v>375</v>
      </c>
      <c r="D42" s="320"/>
      <c r="E42" s="267"/>
    </row>
    <row r="43" spans="1:5" ht="65" customHeight="1">
      <c r="A43" s="298" t="s">
        <v>377</v>
      </c>
      <c r="B43" s="300" t="s">
        <v>380</v>
      </c>
      <c r="C43" s="320" t="s">
        <v>376</v>
      </c>
      <c r="D43" s="320"/>
      <c r="E43" s="267"/>
    </row>
    <row r="44" spans="1:5" ht="81" customHeight="1">
      <c r="A44" s="298" t="s">
        <v>388</v>
      </c>
      <c r="B44" s="300" t="s">
        <v>385</v>
      </c>
      <c r="C44" s="320" t="s">
        <v>386</v>
      </c>
      <c r="D44" s="320"/>
      <c r="E44" s="267"/>
    </row>
    <row r="45" spans="1:5" ht="52" customHeight="1">
      <c r="A45" s="298" t="s">
        <v>379</v>
      </c>
      <c r="B45" s="300" t="s">
        <v>378</v>
      </c>
      <c r="C45" s="320" t="s">
        <v>381</v>
      </c>
      <c r="D45" s="320"/>
      <c r="E45" s="267"/>
    </row>
    <row r="46" spans="1:5" ht="79" customHeight="1">
      <c r="A46" s="328" t="s">
        <v>383</v>
      </c>
      <c r="B46" s="300" t="s">
        <v>382</v>
      </c>
      <c r="C46" s="320" t="s">
        <v>384</v>
      </c>
      <c r="D46" s="320"/>
      <c r="E46" s="267"/>
    </row>
    <row r="47" spans="1:5" ht="46.5" customHeight="1">
      <c r="A47" s="212" t="s">
        <v>348</v>
      </c>
      <c r="B47" s="211" t="s">
        <v>349</v>
      </c>
      <c r="C47" s="326" t="s">
        <v>350</v>
      </c>
      <c r="D47" s="326"/>
      <c r="E47" s="267"/>
    </row>
    <row r="48" spans="1:5" ht="38.25" customHeight="1">
      <c r="A48" s="327" t="s">
        <v>351</v>
      </c>
      <c r="B48" s="327"/>
      <c r="C48" s="327"/>
      <c r="D48" s="327"/>
    </row>
  </sheetData>
  <mergeCells count="73">
    <mergeCell ref="C39:D39"/>
    <mergeCell ref="C40:D40"/>
    <mergeCell ref="C47:D47"/>
    <mergeCell ref="A48:D48"/>
    <mergeCell ref="A35:B35"/>
    <mergeCell ref="C35:D35"/>
    <mergeCell ref="A36:B36"/>
    <mergeCell ref="C36:D36"/>
    <mergeCell ref="A37:D37"/>
    <mergeCell ref="C38:D38"/>
    <mergeCell ref="C41:D41"/>
    <mergeCell ref="C42:D42"/>
    <mergeCell ref="C43:D43"/>
    <mergeCell ref="C45:D45"/>
    <mergeCell ref="C46:D46"/>
    <mergeCell ref="C44:D44"/>
    <mergeCell ref="A32:B32"/>
    <mergeCell ref="C32:D32"/>
    <mergeCell ref="A33:B33"/>
    <mergeCell ref="C33:D33"/>
    <mergeCell ref="A34:B34"/>
    <mergeCell ref="C34:D34"/>
    <mergeCell ref="A29:B29"/>
    <mergeCell ref="C29:D29"/>
    <mergeCell ref="A30:B30"/>
    <mergeCell ref="C30:D30"/>
    <mergeCell ref="A31:B31"/>
    <mergeCell ref="C31:D31"/>
    <mergeCell ref="A28:B28"/>
    <mergeCell ref="C28:D28"/>
    <mergeCell ref="A22:B22"/>
    <mergeCell ref="C22:D22"/>
    <mergeCell ref="A23:B23"/>
    <mergeCell ref="C23:D23"/>
    <mergeCell ref="A24:B24"/>
    <mergeCell ref="C24:D24"/>
    <mergeCell ref="A25:D25"/>
    <mergeCell ref="A26:B26"/>
    <mergeCell ref="C26:D26"/>
    <mergeCell ref="A27:B27"/>
    <mergeCell ref="C27:D27"/>
    <mergeCell ref="A18:B18"/>
    <mergeCell ref="C18:D18"/>
    <mergeCell ref="A19:B19"/>
    <mergeCell ref="C19:D19"/>
    <mergeCell ref="A21:B21"/>
    <mergeCell ref="C21:D21"/>
    <mergeCell ref="C20:D20"/>
    <mergeCell ref="A15:B15"/>
    <mergeCell ref="C15:D15"/>
    <mergeCell ref="A16:B16"/>
    <mergeCell ref="C16:D16"/>
    <mergeCell ref="A17:B17"/>
    <mergeCell ref="C17:D17"/>
    <mergeCell ref="A12:B12"/>
    <mergeCell ref="C12:D12"/>
    <mergeCell ref="A13:B13"/>
    <mergeCell ref="C13:D13"/>
    <mergeCell ref="A14:B14"/>
    <mergeCell ref="C14:D14"/>
    <mergeCell ref="A9:B9"/>
    <mergeCell ref="C9:D9"/>
    <mergeCell ref="A10:B10"/>
    <mergeCell ref="C10:D10"/>
    <mergeCell ref="A11:B11"/>
    <mergeCell ref="C11:D11"/>
    <mergeCell ref="A8:B8"/>
    <mergeCell ref="C8:D8"/>
    <mergeCell ref="C2:D2"/>
    <mergeCell ref="A5:D5"/>
    <mergeCell ref="C6:D6"/>
    <mergeCell ref="A7:B7"/>
    <mergeCell ref="C7:D7"/>
  </mergeCells>
  <pageMargins left="0.25" right="0.25" top="0.75" bottom="0.75" header="0.3" footer="0.3"/>
  <pageSetup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8</vt:i4>
      </vt:variant>
    </vt:vector>
  </HeadingPairs>
  <TitlesOfParts>
    <vt:vector size="8" baseType="lpstr">
      <vt:lpstr>Table 1_KAZ</vt:lpstr>
      <vt:lpstr>Table 2_KAZ</vt:lpstr>
      <vt:lpstr>Table 3_KAZ</vt:lpstr>
      <vt:lpstr>Table 4_KAZ</vt:lpstr>
      <vt:lpstr>Table 5_KAZ</vt:lpstr>
      <vt:lpstr>Table 6_KAZ</vt:lpstr>
      <vt:lpstr>Table 6a_KAZ</vt:lpstr>
      <vt:lpstr>Table 7_KAZ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Berik S. Tankimov</cp:lastModifiedBy>
  <cp:revision/>
  <dcterms:created xsi:type="dcterms:W3CDTF">2023-03-22T06:56:00Z</dcterms:created>
  <dcterms:modified xsi:type="dcterms:W3CDTF">2025-11-11T05:54:47Z</dcterms:modified>
  <cp:category/>
  <cp:contentStatus/>
</cp:coreProperties>
</file>