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iandevbank.sharepoint.com/teams/grp_eco_pard/Shared Documents/Pacific Economic Monitor/July 2024 issue/Clean datasheets/"/>
    </mc:Choice>
  </mc:AlternateContent>
  <xr:revisionPtr revIDLastSave="186" documentId="8_{7F92A419-5570-45AE-A971-1EB00B91929D}" xr6:coauthVersionLast="47" xr6:coauthVersionMax="47" xr10:uidLastSave="{57BFDBA1-F030-4A2C-A3A8-F77D7D406D2C}"/>
  <bookViews>
    <workbookView xWindow="-110" yWindow="-110" windowWidth="19420" windowHeight="10420" firstSheet="2" activeTab="3" xr2:uid="{00000000-000D-0000-FFFF-FFFF00000000}"/>
  </bookViews>
  <sheets>
    <sheet name="Nonfuel exports from AUS" sheetId="1" r:id="rId1"/>
    <sheet name="Nonfuel exports from NZ and US" sheetId="2" r:id="rId2"/>
    <sheet name="Diesel exports from SIN" sheetId="3" r:id="rId3"/>
    <sheet name="Gasoline exports from SIN" sheetId="4" r:id="rId4"/>
  </sheets>
  <externalReferences>
    <externalReference r:id="rId5"/>
  </externalReferences>
  <definedNames>
    <definedName name="Bubble">"Bubble"</definedName>
    <definedName name="Chart">"Chart"</definedName>
    <definedName name="Heatmap">"Heatmap"</definedName>
    <definedName name="Histogram">"Histogram"</definedName>
    <definedName name="Map">"Map"</definedName>
    <definedName name="PieChart">"PieChart"</definedName>
    <definedName name="Scatter">"Scatter"</definedName>
    <definedName name="Series">"Series"</definedName>
    <definedName name="Table">"Table"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1" l="1"/>
  <c r="C6" i="1"/>
  <c r="D6" i="1"/>
  <c r="E6" i="1"/>
  <c r="F6" i="1"/>
  <c r="G6" i="1"/>
  <c r="B7" i="1"/>
  <c r="C7" i="1"/>
  <c r="D7" i="1"/>
  <c r="E7" i="1"/>
  <c r="F7" i="1"/>
  <c r="G7" i="1"/>
  <c r="B8" i="1"/>
  <c r="C8" i="1"/>
  <c r="D8" i="1"/>
  <c r="E8" i="1"/>
  <c r="F8" i="1"/>
  <c r="G8" i="1"/>
  <c r="B9" i="1"/>
  <c r="C9" i="1"/>
  <c r="D9" i="1"/>
  <c r="E9" i="1"/>
  <c r="F9" i="1"/>
  <c r="G9" i="1"/>
  <c r="B10" i="1"/>
  <c r="C10" i="1"/>
  <c r="D10" i="1"/>
  <c r="E10" i="1"/>
  <c r="F10" i="1"/>
  <c r="G10" i="1"/>
  <c r="B11" i="1"/>
  <c r="C11" i="1"/>
  <c r="D11" i="1"/>
  <c r="E11" i="1"/>
  <c r="F11" i="1"/>
  <c r="G11" i="1"/>
  <c r="B12" i="1"/>
  <c r="C12" i="1"/>
  <c r="D12" i="1"/>
  <c r="E12" i="1"/>
  <c r="F12" i="1"/>
  <c r="G12" i="1"/>
  <c r="B13" i="1"/>
  <c r="C13" i="1"/>
  <c r="D13" i="1"/>
  <c r="E13" i="1"/>
  <c r="F13" i="1"/>
  <c r="G13" i="1"/>
  <c r="B14" i="1"/>
  <c r="C14" i="1"/>
  <c r="D14" i="1"/>
  <c r="E14" i="1"/>
  <c r="F14" i="1"/>
  <c r="G14" i="1"/>
  <c r="B15" i="1"/>
  <c r="C15" i="1"/>
  <c r="D15" i="1"/>
  <c r="E15" i="1"/>
  <c r="F15" i="1"/>
  <c r="G15" i="1"/>
  <c r="B16" i="1"/>
  <c r="C16" i="1"/>
  <c r="D16" i="1"/>
  <c r="E16" i="1"/>
  <c r="F16" i="1"/>
  <c r="G16" i="1"/>
  <c r="B17" i="1"/>
  <c r="C17" i="1"/>
  <c r="D17" i="1"/>
  <c r="E17" i="1"/>
  <c r="F17" i="1"/>
  <c r="G17" i="1"/>
  <c r="B18" i="1"/>
  <c r="C18" i="1"/>
  <c r="D18" i="1"/>
  <c r="E18" i="1"/>
  <c r="F18" i="1"/>
  <c r="G18" i="1"/>
  <c r="B19" i="1"/>
  <c r="C19" i="1"/>
  <c r="D19" i="1"/>
  <c r="E19" i="1"/>
  <c r="F19" i="1"/>
  <c r="G19" i="1"/>
  <c r="B20" i="1"/>
  <c r="C20" i="1"/>
  <c r="D20" i="1"/>
  <c r="E20" i="1"/>
  <c r="F20" i="1"/>
  <c r="G20" i="1"/>
  <c r="B21" i="1"/>
  <c r="C21" i="1"/>
  <c r="D21" i="1"/>
  <c r="E21" i="1"/>
  <c r="F21" i="1"/>
  <c r="G21" i="1"/>
  <c r="B22" i="1"/>
  <c r="C22" i="1"/>
  <c r="D22" i="1"/>
  <c r="E22" i="1"/>
  <c r="F22" i="1"/>
  <c r="G22" i="1"/>
  <c r="B23" i="1"/>
  <c r="C23" i="1"/>
  <c r="D23" i="1"/>
  <c r="E23" i="1"/>
  <c r="F23" i="1"/>
  <c r="G23" i="1"/>
  <c r="B24" i="1"/>
  <c r="C24" i="1"/>
  <c r="D24" i="1"/>
  <c r="E24" i="1"/>
  <c r="F24" i="1"/>
  <c r="G24" i="1"/>
  <c r="B25" i="1"/>
  <c r="C25" i="1"/>
  <c r="D25" i="1"/>
  <c r="E25" i="1"/>
  <c r="F25" i="1"/>
  <c r="G25" i="1"/>
  <c r="B26" i="1"/>
  <c r="C26" i="1"/>
  <c r="D26" i="1"/>
  <c r="E26" i="1"/>
  <c r="F26" i="1"/>
  <c r="G26" i="1"/>
  <c r="E5" i="1"/>
  <c r="D5" i="1"/>
  <c r="G5" i="1"/>
  <c r="F5" i="1"/>
  <c r="C5" i="1"/>
  <c r="B5" i="1"/>
</calcChain>
</file>

<file path=xl/sharedStrings.xml><?xml version="1.0" encoding="utf-8"?>
<sst xmlns="http://schemas.openxmlformats.org/spreadsheetml/2006/main" count="140" uniqueCount="44">
  <si>
    <t>Non-fuel merchandise exports from Australia</t>
  </si>
  <si>
    <t>(value, y-o-y % change, 3-month m.a.)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</si>
  <si>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</si>
  <si>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</si>
  <si>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</si>
  <si>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</si>
  <si>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</si>
  <si>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</si>
  <si>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</si>
  <si>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</si>
  <si>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</si>
  <si>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Fiji</t>
  </si>
  <si>
    <t>Papua New Guinea</t>
  </si>
  <si>
    <t>Nauru</t>
  </si>
  <si>
    <t>Solomon Islands</t>
  </si>
  <si>
    <t>Kiribati</t>
  </si>
  <si>
    <t>Vanuatu</t>
  </si>
  <si>
    <t>Source: Australian Bureau of Statistics.</t>
  </si>
  <si>
    <t>Non-fuel merchandise exports from New Zealand and the United States</t>
  </si>
  <si>
    <t>Cook Islands</t>
  </si>
  <si>
    <t>Samoa</t>
  </si>
  <si>
    <t>Tonga</t>
  </si>
  <si>
    <t>FSM</t>
  </si>
  <si>
    <t>RMI</t>
  </si>
  <si>
    <t>Palau</t>
  </si>
  <si>
    <t>From New Zealand (NZ$ million, fob)</t>
  </si>
  <si>
    <t>From US ($ million, fas)</t>
  </si>
  <si>
    <t>Sources: Statistics New Zealand and US Census Bureau.</t>
  </si>
  <si>
    <t>Diesel exports from Singapore</t>
  </si>
  <si>
    <t>Values</t>
  </si>
  <si>
    <t>Volumes</t>
  </si>
  <si>
    <t xml:space="preserve">Source: International Enterprise Singapore. </t>
  </si>
  <si>
    <t>Gasoline exports from Singapore</t>
  </si>
  <si>
    <t>Mar</t>
  </si>
  <si>
    <t>A$ = Australian dollar, m.a. = moving average, y-o-y = year-on-year.</t>
  </si>
  <si>
    <t>fas = free alongside, fob = free on board, FSM = Federated States of Micronesia, m.a. = moving average, NZ$ = New Zealand dollar, rhs = right-hand scale, RMI = Republic of the Marshall Islands, y-o-y = year on year.</t>
  </si>
  <si>
    <t>m.a. = moving average, y-o-y = year on year.</t>
  </si>
  <si>
    <t>Jan23</t>
  </si>
  <si>
    <t>Feb</t>
  </si>
  <si>
    <t>No change from August 2023 issue</t>
  </si>
  <si>
    <t>Nov23</t>
  </si>
  <si>
    <t>Jan24</t>
  </si>
  <si>
    <t>Aug22</t>
  </si>
  <si>
    <t>Jul22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</si>
</sst>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>
      <alignment vertical="top"/>
    </xf>
  </cellStyleXfs>
  <cellXfs count="10">
    <xf numFmtId="0" fontId="0" fillId="0" borderId="0" xfId="0"/>
    <xf numFmtId="0" fontId="1" fillId="0" borderId="0" xfId="0" applyFont="1"/>
    <xf numFmtId="0" fontId="3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quotePrefix="1" applyFont="1"/>
    <xf numFmtId="17" fontId="1" fillId="0" borderId="0" xfId="0" quotePrefix="1" applyNumberFormat="1" applyFont="1"/>
    <xf numFmtId="164" fontId="1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siandevbank.sharepoint.com/teams/grp_eco_pard/Shared%20Documents/Pacific%20Economic%20Monitor/Sec4_%20Trade.xlsx" TargetMode="External"/><Relationship Id="rId1" Type="http://schemas.openxmlformats.org/officeDocument/2006/relationships/externalLinkPath" Target="/teams/grp_eco_pard/Shared%20Documents/Pacific%20Economic%20Monitor/Sec4_%20Trad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C-AUSNZbal JanAug"/>
      <sheetName val="AUStoPAC-LT"/>
      <sheetName val="PACtoAUS-LT"/>
      <sheetName val="NZtoPAC-LT"/>
      <sheetName val="PACtoNZ-LT"/>
      <sheetName val="PAC to AUS"/>
      <sheetName val="PAC to NZ"/>
      <sheetName val="SINvol-LT"/>
      <sheetName val="SIN volume"/>
      <sheetName val="SIN value"/>
      <sheetName val="SIN fuel by country"/>
      <sheetName val="Exports to PAC"/>
      <sheetName val="Non-fuel"/>
      <sheetName val="NZ to PAC"/>
      <sheetName val="AUS to PAC"/>
      <sheetName val="Exp from Aus"/>
      <sheetName val="Exp from NZ and the US"/>
      <sheetName val="NZ oil (info share)"/>
      <sheetName val="US oil exp"/>
      <sheetName val="OLD Non-fuel"/>
      <sheetName val="OLD Exp from NZ and the US"/>
      <sheetName val="japan cars_Oct2010"/>
      <sheetName val="Motor vehicles"/>
      <sheetName val="NZ oil exports (raw)"/>
      <sheetName val="NZ exports to PAC (raw)"/>
      <sheetName val="(x) NZ oil ex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91">
          <cell r="G191">
            <v>45.732593782505738</v>
          </cell>
          <cell r="L191">
            <v>-2.9231257073679466</v>
          </cell>
          <cell r="Q191">
            <v>2.2468517790585674</v>
          </cell>
          <cell r="V191">
            <v>-8.2299260771549694</v>
          </cell>
          <cell r="AA191">
            <v>13.059334016509982</v>
          </cell>
          <cell r="AF191">
            <v>13.770010952174538</v>
          </cell>
        </row>
        <row r="192">
          <cell r="G192">
            <v>17.833004506510921</v>
          </cell>
          <cell r="L192">
            <v>-12.340350304570618</v>
          </cell>
          <cell r="Q192">
            <v>-0.61437865629440092</v>
          </cell>
          <cell r="V192">
            <v>15.079147505097112</v>
          </cell>
          <cell r="AA192">
            <v>14.461900555089734</v>
          </cell>
        </row>
        <row r="193">
          <cell r="G193">
            <v>52.235044032585989</v>
          </cell>
          <cell r="L193">
            <v>-6.537393035267872</v>
          </cell>
          <cell r="Q193">
            <v>-0.33492784071722514</v>
          </cell>
          <cell r="V193">
            <v>22.227050682539009</v>
          </cell>
          <cell r="AA193">
            <v>-0.16327307721001327</v>
          </cell>
        </row>
        <row r="194">
          <cell r="G194">
            <v>43.571259651765288</v>
          </cell>
          <cell r="L194">
            <v>5.7456593979039861</v>
          </cell>
          <cell r="Q194">
            <v>4.5903836671331355</v>
          </cell>
          <cell r="V194">
            <v>48.82864899493191</v>
          </cell>
          <cell r="AA194">
            <v>-22.918535601668889</v>
          </cell>
        </row>
        <row r="195">
          <cell r="G195">
            <v>53.340827185598883</v>
          </cell>
          <cell r="L195">
            <v>10.046779850419247</v>
          </cell>
          <cell r="Q195">
            <v>19.412762700044794</v>
          </cell>
          <cell r="V195">
            <v>42.497563697495067</v>
          </cell>
          <cell r="AA195">
            <v>-23.603099999999998</v>
          </cell>
        </row>
        <row r="196">
          <cell r="G196">
            <v>19.246283205526723</v>
          </cell>
          <cell r="L196">
            <v>20.065631818542041</v>
          </cell>
          <cell r="Q196">
            <v>23.889119035692374</v>
          </cell>
          <cell r="V196">
            <v>68.61385303815382</v>
          </cell>
          <cell r="AA196">
            <v>-30.565240000000003</v>
          </cell>
        </row>
        <row r="197">
          <cell r="G197">
            <v>-2.8603675816921927</v>
          </cell>
          <cell r="L197">
            <v>-21.979861257676912</v>
          </cell>
          <cell r="Q197">
            <v>29.14477673904603</v>
          </cell>
          <cell r="V197">
            <v>22.360458510792824</v>
          </cell>
          <cell r="AA197">
            <v>32.919399999999996</v>
          </cell>
        </row>
        <row r="198">
          <cell r="G198">
            <v>-24.21373117977426</v>
          </cell>
          <cell r="L198">
            <v>-14.846373941914761</v>
          </cell>
          <cell r="Q198">
            <v>47.301149715437859</v>
          </cell>
          <cell r="V198">
            <v>6.7932263845643881</v>
          </cell>
          <cell r="AA198">
            <v>66.666666666666671</v>
          </cell>
        </row>
        <row r="199">
          <cell r="G199">
            <v>-16.985106619539593</v>
          </cell>
          <cell r="L199">
            <v>-17.00133959644932</v>
          </cell>
          <cell r="Q199">
            <v>37.828400144077953</v>
          </cell>
          <cell r="V199">
            <v>-15.651432997741576</v>
          </cell>
          <cell r="AA199">
            <v>198.56739999999999</v>
          </cell>
        </row>
        <row r="200">
          <cell r="G200">
            <v>4.5936597847925382</v>
          </cell>
          <cell r="L200">
            <v>-7.9875779527426598</v>
          </cell>
          <cell r="Q200">
            <v>52.587334912815997</v>
          </cell>
          <cell r="V200">
            <v>11.702146281853087</v>
          </cell>
          <cell r="AA200">
            <v>182.13950000000003</v>
          </cell>
        </row>
        <row r="201">
          <cell r="G201">
            <v>9.5828933401789698</v>
          </cell>
          <cell r="L201">
            <v>-9.4558139857458503</v>
          </cell>
          <cell r="Q201">
            <v>34.624799723171897</v>
          </cell>
          <cell r="V201">
            <v>56.733073488191387</v>
          </cell>
          <cell r="AA201">
            <v>126.98264285714286</v>
          </cell>
        </row>
        <row r="202">
          <cell r="G202">
            <v>22.393984583636001</v>
          </cell>
          <cell r="L202">
            <v>-6.8396190815648223</v>
          </cell>
          <cell r="Q202">
            <v>31.529211676657944</v>
          </cell>
          <cell r="V202">
            <v>80.815342890771163</v>
          </cell>
          <cell r="AA202">
            <v>78.377947336733357</v>
          </cell>
        </row>
        <row r="203">
          <cell r="G203">
            <v>-2.0017539147042949</v>
          </cell>
          <cell r="L203">
            <v>22.40265088682667</v>
          </cell>
          <cell r="Q203">
            <v>33.165834606579622</v>
          </cell>
          <cell r="V203">
            <v>64.434214398114051</v>
          </cell>
          <cell r="AA203">
            <v>56.023535888743311</v>
          </cell>
        </row>
        <row r="204">
          <cell r="G204">
            <v>-2.0650822627095331</v>
          </cell>
          <cell r="L204">
            <v>11.797518578871308</v>
          </cell>
          <cell r="Q204">
            <v>34.046629690562291</v>
          </cell>
          <cell r="V204">
            <v>12.943209910867992</v>
          </cell>
          <cell r="AA204">
            <v>87.717349057134399</v>
          </cell>
        </row>
        <row r="205">
          <cell r="G205">
            <v>-2.4562093896176238</v>
          </cell>
          <cell r="L205">
            <v>-7.8611453061141781</v>
          </cell>
          <cell r="Q205">
            <v>60.452084533362992</v>
          </cell>
          <cell r="V205">
            <v>7.2278392123718671</v>
          </cell>
          <cell r="AA205">
            <v>41.760180143661962</v>
          </cell>
        </row>
        <row r="206">
          <cell r="G206">
            <v>5.039948538117029</v>
          </cell>
          <cell r="L206">
            <v>-5.0388477086000405</v>
          </cell>
          <cell r="Q206">
            <v>46.704741975235954</v>
          </cell>
          <cell r="V206">
            <v>-2.3440262223269337</v>
          </cell>
          <cell r="AA206">
            <v>42.305512439068323</v>
          </cell>
        </row>
        <row r="207">
          <cell r="G207">
            <v>4.7815377694244363</v>
          </cell>
          <cell r="L207">
            <v>7.4515258124420463</v>
          </cell>
          <cell r="Q207">
            <v>27.319681714595291</v>
          </cell>
          <cell r="V207">
            <v>-8.4107446801808923</v>
          </cell>
          <cell r="AA207">
            <v>0.17010579690479588</v>
          </cell>
        </row>
        <row r="208">
          <cell r="G208">
            <v>-0.45044294459003442</v>
          </cell>
          <cell r="L208">
            <v>28.455345145401793</v>
          </cell>
          <cell r="Q208">
            <v>-3.8689595396094179</v>
          </cell>
          <cell r="V208">
            <v>-14.552519385012952</v>
          </cell>
          <cell r="AA208">
            <v>-14.050369008260422</v>
          </cell>
        </row>
        <row r="209">
          <cell r="G209">
            <v>-5.9826225818738186</v>
          </cell>
          <cell r="L209">
            <v>24.223056983762444</v>
          </cell>
          <cell r="Q209">
            <v>-16.708294321973348</v>
          </cell>
          <cell r="V209">
            <v>-2.1798509537327315</v>
          </cell>
          <cell r="AA209">
            <v>-25.075534496845464</v>
          </cell>
        </row>
        <row r="210">
          <cell r="G210">
            <v>12.36138559306843</v>
          </cell>
          <cell r="L210">
            <v>16.092405799507105</v>
          </cell>
          <cell r="Q210">
            <v>1.0456852612731771</v>
          </cell>
          <cell r="V210">
            <v>21.143295817281139</v>
          </cell>
          <cell r="AA210">
            <v>-30.112490000000001</v>
          </cell>
        </row>
        <row r="211">
          <cell r="G211">
            <v>2.8971835639629884</v>
          </cell>
          <cell r="L211">
            <v>18.93913302202029</v>
          </cell>
          <cell r="Q211">
            <v>-5.30240045191902</v>
          </cell>
          <cell r="V211">
            <v>33.085886063700023</v>
          </cell>
          <cell r="AA211">
            <v>-46.84976993469482</v>
          </cell>
        </row>
        <row r="212">
          <cell r="G212">
            <v>-9.992945522957104</v>
          </cell>
          <cell r="L212">
            <v>12.145903823112112</v>
          </cell>
          <cell r="Q212">
            <v>7.7082829214595971</v>
          </cell>
          <cell r="V212">
            <v>6.2613459922559844</v>
          </cell>
          <cell r="AA212">
            <v>-47.91967566871471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zoomScaleNormal="100" workbookViewId="0">
      <selection activeCell="B5" sqref="B5:G26"/>
    </sheetView>
  </sheetViews>
  <sheetFormatPr defaultColWidth="9.1796875" defaultRowHeight="10" x14ac:dyDescent="0.2"/>
  <cols>
    <col min="1" max="1" width="9.1796875" style="1"/>
    <col min="2" max="2" width="9.81640625" style="1" bestFit="1" customWidth="1"/>
    <col min="3" max="3" width="14.54296875" style="1" bestFit="1" customWidth="1"/>
    <col min="4" max="4" width="9.81640625" style="1" bestFit="1" customWidth="1"/>
    <col min="5" max="5" width="10" style="1" bestFit="1" customWidth="1"/>
    <col min="6" max="6" width="12.1796875" style="1" bestFit="1" customWidth="1"/>
    <col min="7" max="7" width="9.81640625" style="1" bestFit="1" customWidth="1"/>
    <col min="8" max="16384" width="9.1796875" style="1"/>
  </cols>
  <sheetData>
    <row r="1" spans="1:7" ht="13" x14ac:dyDescent="0.3">
      <c r="A1" s="2" t="s">
        <v>0</v>
      </c>
    </row>
    <row r="2" spans="1:7" x14ac:dyDescent="0.2">
      <c r="A2" s="1" t="s">
        <v>1</v>
      </c>
    </row>
    <row r="3" spans="1:7" x14ac:dyDescent="0.2">
      <c r="B3" s="4"/>
      <c r="C3" s="4"/>
      <c r="D3" s="4"/>
      <c r="E3" s="4"/>
      <c r="F3" s="4"/>
      <c r="G3" s="4"/>
    </row>
    <row r="4" spans="1:7" x14ac:dyDescent="0.2">
      <c r="B4" s="4" t="s">
        <v>11</v>
      </c>
      <c r="C4" s="4" t="s">
        <v>12</v>
      </c>
      <c r="D4" s="4" t="s">
        <v>15</v>
      </c>
      <c r="E4" s="4" t="s">
        <v>13</v>
      </c>
      <c r="F4" s="4" t="s">
        <v>14</v>
      </c>
      <c r="G4" s="4" t="s">
        <v>16</v>
      </c>
    </row>
    <row r="5" spans="1:7" x14ac:dyDescent="0.2">
      <c r="A5" s="6" t="s">
        <v>42</v>
      </c>
      <c r="B5" s="3">
        <f>'[1]Exp from Aus'!$G191</f>
        <v>45.732593782505738</v>
      </c>
      <c r="C5" s="3">
        <f>'[1]Exp from Aus'!$L191</f>
        <v>-2.9231257073679466</v>
      </c>
      <c r="D5" s="3">
        <f>'[1]Exp from Aus'!$AA191</f>
        <v>13.059334016509982</v>
      </c>
      <c r="E5" s="3">
        <f>'[1]Exp from Aus'!AF$191</f>
        <v>13.770010952174538</v>
      </c>
      <c r="F5" s="3">
        <f>'[1]Exp from Aus'!$Q191</f>
        <v>2.2468517790585674</v>
      </c>
      <c r="G5" s="3">
        <f>'[1]Exp from Aus'!$V191</f>
        <v>-8.2299260771549694</v>
      </c>
    </row>
    <row r="6" spans="1:7" x14ac:dyDescent="0.2">
      <c r="A6" s="5" t="s">
        <v>7</v>
      </c>
      <c r="B6" s="3">
        <f>'[1]Exp from Aus'!$G192</f>
        <v>17.833004506510921</v>
      </c>
      <c r="C6" s="3">
        <f>'[1]Exp from Aus'!$L192</f>
        <v>-12.340350304570618</v>
      </c>
      <c r="D6" s="3">
        <f>'[1]Exp from Aus'!$AA192</f>
        <v>14.461900555089734</v>
      </c>
      <c r="E6" s="3">
        <f>'[1]Exp from Aus'!AF$191</f>
        <v>13.770010952174538</v>
      </c>
      <c r="F6" s="3">
        <f>'[1]Exp from Aus'!$Q192</f>
        <v>-0.61437865629440092</v>
      </c>
      <c r="G6" s="3">
        <f>'[1]Exp from Aus'!$V192</f>
        <v>15.079147505097112</v>
      </c>
    </row>
    <row r="7" spans="1:7" x14ac:dyDescent="0.2">
      <c r="A7" s="1" t="s">
        <v>8</v>
      </c>
      <c r="B7" s="3">
        <f>'[1]Exp from Aus'!$G193</f>
        <v>52.235044032585989</v>
      </c>
      <c r="C7" s="3">
        <f>'[1]Exp from Aus'!$L193</f>
        <v>-6.537393035267872</v>
      </c>
      <c r="D7" s="3">
        <f>'[1]Exp from Aus'!$AA193</f>
        <v>-0.16327307721001327</v>
      </c>
      <c r="E7" s="3">
        <f>'[1]Exp from Aus'!AF$191</f>
        <v>13.770010952174538</v>
      </c>
      <c r="F7" s="3">
        <f>'[1]Exp from Aus'!$Q193</f>
        <v>-0.33492784071722514</v>
      </c>
      <c r="G7" s="3">
        <f>'[1]Exp from Aus'!$V193</f>
        <v>22.227050682539009</v>
      </c>
    </row>
    <row r="8" spans="1:7" x14ac:dyDescent="0.2">
      <c r="A8" s="1" t="s">
        <v>9</v>
      </c>
      <c r="B8" s="3">
        <f>'[1]Exp from Aus'!$G194</f>
        <v>43.571259651765288</v>
      </c>
      <c r="C8" s="3">
        <f>'[1]Exp from Aus'!$L194</f>
        <v>5.7456593979039861</v>
      </c>
      <c r="D8" s="3">
        <f>'[1]Exp from Aus'!$AA194</f>
        <v>-22.918535601668889</v>
      </c>
      <c r="E8" s="3">
        <f>'[1]Exp from Aus'!AF$191</f>
        <v>13.770010952174538</v>
      </c>
      <c r="F8" s="3">
        <f>'[1]Exp from Aus'!$Q194</f>
        <v>4.5903836671331355</v>
      </c>
      <c r="G8" s="3">
        <f>'[1]Exp from Aus'!$V194</f>
        <v>48.82864899493191</v>
      </c>
    </row>
    <row r="9" spans="1:7" x14ac:dyDescent="0.2">
      <c r="A9" s="1" t="s">
        <v>10</v>
      </c>
      <c r="B9" s="3">
        <f>'[1]Exp from Aus'!$G195</f>
        <v>53.340827185598883</v>
      </c>
      <c r="C9" s="3">
        <f>'[1]Exp from Aus'!$L195</f>
        <v>10.046779850419247</v>
      </c>
      <c r="D9" s="3">
        <f>'[1]Exp from Aus'!$AA195</f>
        <v>-23.603099999999998</v>
      </c>
      <c r="E9" s="3">
        <f>'[1]Exp from Aus'!AF$191</f>
        <v>13.770010952174538</v>
      </c>
      <c r="F9" s="3">
        <f>'[1]Exp from Aus'!$Q195</f>
        <v>19.412762700044794</v>
      </c>
      <c r="G9" s="3">
        <f>'[1]Exp from Aus'!$V195</f>
        <v>42.497563697495067</v>
      </c>
    </row>
    <row r="10" spans="1:7" x14ac:dyDescent="0.2">
      <c r="A10" s="1" t="s">
        <v>37</v>
      </c>
      <c r="B10" s="3">
        <f>'[1]Exp from Aus'!$G196</f>
        <v>19.246283205526723</v>
      </c>
      <c r="C10" s="3">
        <f>'[1]Exp from Aus'!$L196</f>
        <v>20.065631818542041</v>
      </c>
      <c r="D10" s="3">
        <f>'[1]Exp from Aus'!$AA196</f>
        <v>-30.565240000000003</v>
      </c>
      <c r="E10" s="3">
        <f>'[1]Exp from Aus'!AF$191</f>
        <v>13.770010952174538</v>
      </c>
      <c r="F10" s="3">
        <f>'[1]Exp from Aus'!$Q196</f>
        <v>23.889119035692374</v>
      </c>
      <c r="G10" s="3">
        <f>'[1]Exp from Aus'!$V196</f>
        <v>68.61385303815382</v>
      </c>
    </row>
    <row r="11" spans="1:7" x14ac:dyDescent="0.2">
      <c r="A11" s="5" t="s">
        <v>38</v>
      </c>
      <c r="B11" s="3">
        <f>'[1]Exp from Aus'!$G197</f>
        <v>-2.8603675816921927</v>
      </c>
      <c r="C11" s="3">
        <f>'[1]Exp from Aus'!$L197</f>
        <v>-21.979861257676912</v>
      </c>
      <c r="D11" s="3">
        <f>'[1]Exp from Aus'!$AA197</f>
        <v>32.919399999999996</v>
      </c>
      <c r="E11" s="3">
        <f>'[1]Exp from Aus'!AF$191</f>
        <v>13.770010952174538</v>
      </c>
      <c r="F11" s="3">
        <f>'[1]Exp from Aus'!$Q197</f>
        <v>29.14477673904603</v>
      </c>
      <c r="G11" s="3">
        <f>'[1]Exp from Aus'!$V197</f>
        <v>22.360458510792824</v>
      </c>
    </row>
    <row r="12" spans="1:7" x14ac:dyDescent="0.2">
      <c r="A12" s="5" t="s">
        <v>33</v>
      </c>
      <c r="B12" s="3">
        <f>'[1]Exp from Aus'!$G198</f>
        <v>-24.21373117977426</v>
      </c>
      <c r="C12" s="3">
        <f>'[1]Exp from Aus'!$L198</f>
        <v>-14.846373941914761</v>
      </c>
      <c r="D12" s="3">
        <f>'[1]Exp from Aus'!$AA198</f>
        <v>66.666666666666671</v>
      </c>
      <c r="E12" s="3">
        <f>'[1]Exp from Aus'!AF$191</f>
        <v>13.770010952174538</v>
      </c>
      <c r="F12" s="3">
        <f>'[1]Exp from Aus'!$Q198</f>
        <v>47.301149715437859</v>
      </c>
      <c r="G12" s="3">
        <f>'[1]Exp from Aus'!$V198</f>
        <v>6.7932263845643881</v>
      </c>
    </row>
    <row r="13" spans="1:7" x14ac:dyDescent="0.2">
      <c r="A13" s="1" t="s">
        <v>2</v>
      </c>
      <c r="B13" s="3">
        <f>'[1]Exp from Aus'!$G199</f>
        <v>-16.985106619539593</v>
      </c>
      <c r="C13" s="3">
        <f>'[1]Exp from Aus'!$L199</f>
        <v>-17.00133959644932</v>
      </c>
      <c r="D13" s="3">
        <f>'[1]Exp from Aus'!$AA199</f>
        <v>198.56739999999999</v>
      </c>
      <c r="E13" s="3">
        <f>'[1]Exp from Aus'!AF$191</f>
        <v>13.770010952174538</v>
      </c>
      <c r="F13" s="3">
        <f>'[1]Exp from Aus'!$Q199</f>
        <v>37.828400144077953</v>
      </c>
      <c r="G13" s="3">
        <f>'[1]Exp from Aus'!$V199</f>
        <v>-15.651432997741576</v>
      </c>
    </row>
    <row r="14" spans="1:7" x14ac:dyDescent="0.2">
      <c r="A14" s="1" t="s">
        <v>3</v>
      </c>
      <c r="B14" s="3">
        <f>'[1]Exp from Aus'!$G200</f>
        <v>4.5936597847925382</v>
      </c>
      <c r="C14" s="3">
        <f>'[1]Exp from Aus'!$L200</f>
        <v>-7.9875779527426598</v>
      </c>
      <c r="D14" s="3">
        <f>'[1]Exp from Aus'!$AA200</f>
        <v>182.13950000000003</v>
      </c>
      <c r="E14" s="3">
        <f>'[1]Exp from Aus'!AF$191</f>
        <v>13.770010952174538</v>
      </c>
      <c r="F14" s="3">
        <f>'[1]Exp from Aus'!$Q200</f>
        <v>52.587334912815997</v>
      </c>
      <c r="G14" s="3">
        <f>'[1]Exp from Aus'!$V200</f>
        <v>11.702146281853087</v>
      </c>
    </row>
    <row r="15" spans="1:7" x14ac:dyDescent="0.2">
      <c r="A15" s="6" t="s">
        <v>4</v>
      </c>
      <c r="B15" s="3">
        <f>'[1]Exp from Aus'!$G201</f>
        <v>9.5828933401789698</v>
      </c>
      <c r="C15" s="3">
        <f>'[1]Exp from Aus'!$L201</f>
        <v>-9.4558139857458503</v>
      </c>
      <c r="D15" s="3">
        <f>'[1]Exp from Aus'!$AA201</f>
        <v>126.98264285714286</v>
      </c>
      <c r="E15" s="3">
        <f>'[1]Exp from Aus'!AF$191</f>
        <v>13.770010952174538</v>
      </c>
      <c r="F15" s="3">
        <f>'[1]Exp from Aus'!$Q201</f>
        <v>34.624799723171897</v>
      </c>
      <c r="G15" s="3">
        <f>'[1]Exp from Aus'!$V201</f>
        <v>56.733073488191387</v>
      </c>
    </row>
    <row r="16" spans="1:7" x14ac:dyDescent="0.2">
      <c r="A16" s="6" t="s">
        <v>5</v>
      </c>
      <c r="B16" s="3">
        <f>'[1]Exp from Aus'!$G202</f>
        <v>22.393984583636001</v>
      </c>
      <c r="C16" s="3">
        <f>'[1]Exp from Aus'!$L202</f>
        <v>-6.8396190815648223</v>
      </c>
      <c r="D16" s="3">
        <f>'[1]Exp from Aus'!$AA202</f>
        <v>78.377947336733357</v>
      </c>
      <c r="E16" s="3">
        <f>'[1]Exp from Aus'!AF$191</f>
        <v>13.770010952174538</v>
      </c>
      <c r="F16" s="3">
        <f>'[1]Exp from Aus'!$Q202</f>
        <v>31.529211676657944</v>
      </c>
      <c r="G16" s="3">
        <f>'[1]Exp from Aus'!$V202</f>
        <v>80.815342890771163</v>
      </c>
    </row>
    <row r="17" spans="1:9" x14ac:dyDescent="0.2">
      <c r="A17" s="1" t="s">
        <v>6</v>
      </c>
      <c r="B17" s="3">
        <f>'[1]Exp from Aus'!$G203</f>
        <v>-2.0017539147042949</v>
      </c>
      <c r="C17" s="3">
        <f>'[1]Exp from Aus'!$L203</f>
        <v>22.40265088682667</v>
      </c>
      <c r="D17" s="3">
        <f>'[1]Exp from Aus'!$AA203</f>
        <v>56.023535888743311</v>
      </c>
      <c r="E17" s="3">
        <f>'[1]Exp from Aus'!AF$191</f>
        <v>13.770010952174538</v>
      </c>
      <c r="F17" s="3">
        <f>'[1]Exp from Aus'!$Q203</f>
        <v>33.165834606579622</v>
      </c>
      <c r="G17" s="3">
        <f>'[1]Exp from Aus'!$V203</f>
        <v>64.434214398114051</v>
      </c>
    </row>
    <row r="18" spans="1:9" x14ac:dyDescent="0.2">
      <c r="A18" s="5" t="s">
        <v>7</v>
      </c>
      <c r="B18" s="3">
        <f>'[1]Exp from Aus'!$G204</f>
        <v>-2.0650822627095331</v>
      </c>
      <c r="C18" s="3">
        <f>'[1]Exp from Aus'!$L204</f>
        <v>11.797518578871308</v>
      </c>
      <c r="D18" s="3">
        <f>'[1]Exp from Aus'!$AA204</f>
        <v>87.717349057134399</v>
      </c>
      <c r="E18" s="3">
        <f>'[1]Exp from Aus'!AF$191</f>
        <v>13.770010952174538</v>
      </c>
      <c r="F18" s="3">
        <f>'[1]Exp from Aus'!$Q204</f>
        <v>34.046629690562291</v>
      </c>
      <c r="G18" s="3">
        <f>'[1]Exp from Aus'!$V204</f>
        <v>12.943209910867992</v>
      </c>
    </row>
    <row r="19" spans="1:9" x14ac:dyDescent="0.2">
      <c r="A19" s="1" t="s">
        <v>8</v>
      </c>
      <c r="B19" s="3">
        <f>'[1]Exp from Aus'!$G205</f>
        <v>-2.4562093896176238</v>
      </c>
      <c r="C19" s="3">
        <f>'[1]Exp from Aus'!$L205</f>
        <v>-7.8611453061141781</v>
      </c>
      <c r="D19" s="3">
        <f>'[1]Exp from Aus'!$AA205</f>
        <v>41.760180143661962</v>
      </c>
      <c r="E19" s="3">
        <f>'[1]Exp from Aus'!AF$191</f>
        <v>13.770010952174538</v>
      </c>
      <c r="F19" s="3">
        <f>'[1]Exp from Aus'!$Q205</f>
        <v>60.452084533362992</v>
      </c>
      <c r="G19" s="3">
        <f>'[1]Exp from Aus'!$V205</f>
        <v>7.2278392123718671</v>
      </c>
      <c r="I19" s="3"/>
    </row>
    <row r="20" spans="1:9" x14ac:dyDescent="0.2">
      <c r="A20" s="1" t="s">
        <v>40</v>
      </c>
      <c r="B20" s="3">
        <f>'[1]Exp from Aus'!$G206</f>
        <v>5.039948538117029</v>
      </c>
      <c r="C20" s="3">
        <f>'[1]Exp from Aus'!$L206</f>
        <v>-5.0388477086000405</v>
      </c>
      <c r="D20" s="3">
        <f>'[1]Exp from Aus'!$AA206</f>
        <v>42.305512439068323</v>
      </c>
      <c r="E20" s="3">
        <f>'[1]Exp from Aus'!AF$191</f>
        <v>13.770010952174538</v>
      </c>
      <c r="F20" s="3">
        <f>'[1]Exp from Aus'!$Q206</f>
        <v>46.704741975235954</v>
      </c>
      <c r="G20" s="3">
        <f>'[1]Exp from Aus'!$V206</f>
        <v>-2.3440262223269337</v>
      </c>
      <c r="I20" s="3"/>
    </row>
    <row r="21" spans="1:9" x14ac:dyDescent="0.2">
      <c r="A21" s="1" t="s">
        <v>10</v>
      </c>
      <c r="B21" s="3">
        <f>'[1]Exp from Aus'!$G207</f>
        <v>4.7815377694244363</v>
      </c>
      <c r="C21" s="3">
        <f>'[1]Exp from Aus'!$L207</f>
        <v>7.4515258124420463</v>
      </c>
      <c r="D21" s="3">
        <f>'[1]Exp from Aus'!$AA207</f>
        <v>0.17010579690479588</v>
      </c>
      <c r="E21" s="3">
        <f>'[1]Exp from Aus'!AF$191</f>
        <v>13.770010952174538</v>
      </c>
      <c r="F21" s="3">
        <f>'[1]Exp from Aus'!$Q207</f>
        <v>27.319681714595291</v>
      </c>
      <c r="G21" s="3">
        <f>'[1]Exp from Aus'!$V207</f>
        <v>-8.4107446801808923</v>
      </c>
    </row>
    <row r="22" spans="1:9" x14ac:dyDescent="0.2">
      <c r="A22" s="1" t="s">
        <v>41</v>
      </c>
      <c r="B22" s="3">
        <f>'[1]Exp from Aus'!$G208</f>
        <v>-0.45044294459003442</v>
      </c>
      <c r="C22" s="3">
        <f>'[1]Exp from Aus'!$L208</f>
        <v>28.455345145401793</v>
      </c>
      <c r="D22" s="3">
        <f>'[1]Exp from Aus'!$AA208</f>
        <v>-14.050369008260422</v>
      </c>
      <c r="E22" s="3">
        <f>'[1]Exp from Aus'!AF$191</f>
        <v>13.770010952174538</v>
      </c>
      <c r="F22" s="3">
        <f>'[1]Exp from Aus'!$Q208</f>
        <v>-3.8689595396094179</v>
      </c>
      <c r="G22" s="3">
        <f>'[1]Exp from Aus'!$V208</f>
        <v>-14.552519385012952</v>
      </c>
    </row>
    <row r="23" spans="1:9" x14ac:dyDescent="0.2">
      <c r="A23" s="5" t="s">
        <v>38</v>
      </c>
      <c r="B23" s="3">
        <f>'[1]Exp from Aus'!$G209</f>
        <v>-5.9826225818738186</v>
      </c>
      <c r="C23" s="3">
        <f>'[1]Exp from Aus'!$L209</f>
        <v>24.223056983762444</v>
      </c>
      <c r="D23" s="3">
        <f>'[1]Exp from Aus'!$AA209</f>
        <v>-25.075534496845464</v>
      </c>
      <c r="E23" s="3">
        <f>'[1]Exp from Aus'!AF$191</f>
        <v>13.770010952174538</v>
      </c>
      <c r="F23" s="3">
        <f>'[1]Exp from Aus'!$Q209</f>
        <v>-16.708294321973348</v>
      </c>
      <c r="G23" s="3">
        <f>'[1]Exp from Aus'!$V209</f>
        <v>-2.1798509537327315</v>
      </c>
    </row>
    <row r="24" spans="1:9" x14ac:dyDescent="0.2">
      <c r="A24" s="5" t="s">
        <v>33</v>
      </c>
      <c r="B24" s="3">
        <f>'[1]Exp from Aus'!$G210</f>
        <v>12.36138559306843</v>
      </c>
      <c r="C24" s="3">
        <f>'[1]Exp from Aus'!$L210</f>
        <v>16.092405799507105</v>
      </c>
      <c r="D24" s="3">
        <f>'[1]Exp from Aus'!$AA210</f>
        <v>-30.112490000000001</v>
      </c>
      <c r="E24" s="3">
        <f>'[1]Exp from Aus'!AF$191</f>
        <v>13.770010952174538</v>
      </c>
      <c r="F24" s="3">
        <f>'[1]Exp from Aus'!$Q210</f>
        <v>1.0456852612731771</v>
      </c>
      <c r="G24" s="3">
        <f>'[1]Exp from Aus'!$V210</f>
        <v>21.143295817281139</v>
      </c>
    </row>
    <row r="25" spans="1:9" x14ac:dyDescent="0.2">
      <c r="A25" s="1" t="s">
        <v>2</v>
      </c>
      <c r="B25" s="3">
        <f>'[1]Exp from Aus'!$G211</f>
        <v>2.8971835639629884</v>
      </c>
      <c r="C25" s="3">
        <f>'[1]Exp from Aus'!$L211</f>
        <v>18.93913302202029</v>
      </c>
      <c r="D25" s="3">
        <f>'[1]Exp from Aus'!$AA211</f>
        <v>-46.84976993469482</v>
      </c>
      <c r="E25" s="3">
        <f>'[1]Exp from Aus'!AF$191</f>
        <v>13.770010952174538</v>
      </c>
      <c r="F25" s="3">
        <f>'[1]Exp from Aus'!$Q211</f>
        <v>-5.30240045191902</v>
      </c>
      <c r="G25" s="3">
        <f>'[1]Exp from Aus'!$V211</f>
        <v>33.085886063700023</v>
      </c>
    </row>
    <row r="26" spans="1:9" x14ac:dyDescent="0.2">
      <c r="A26" s="1" t="s">
        <v>3</v>
      </c>
      <c r="B26" s="3">
        <f>'[1]Exp from Aus'!$G212</f>
        <v>-9.992945522957104</v>
      </c>
      <c r="C26" s="3">
        <f>'[1]Exp from Aus'!$L212</f>
        <v>12.145903823112112</v>
      </c>
      <c r="D26" s="3">
        <f>'[1]Exp from Aus'!$AA212</f>
        <v>-47.91967566871471</v>
      </c>
      <c r="E26" s="3">
        <f>'[1]Exp from Aus'!AF$191</f>
        <v>13.770010952174538</v>
      </c>
      <c r="F26" s="3">
        <f>'[1]Exp from Aus'!$Q212</f>
        <v>7.7082829214595971</v>
      </c>
      <c r="G26" s="3">
        <f>'[1]Exp from Aus'!$V212</f>
        <v>6.2613459922559844</v>
      </c>
    </row>
    <row r="28" spans="1:9" x14ac:dyDescent="0.2">
      <c r="A28" s="1" t="s">
        <v>34</v>
      </c>
    </row>
    <row r="29" spans="1:9" x14ac:dyDescent="0.2">
      <c r="A29" s="1" t="s">
        <v>17</v>
      </c>
    </row>
    <row r="31" spans="1:9" x14ac:dyDescent="0.2">
      <c r="A31" s="1" t="s">
        <v>39</v>
      </c>
    </row>
  </sheetData>
  <pageMargins left="0.7" right="0.7" top="0.75" bottom="0.75" header="0.3" footer="0.3"/>
  <pageSetup orientation="portrait" horizontalDpi="200" verticalDpi="200" r:id="rId1"/>
  <headerFooter>
    <oddFooter>&amp;L&amp;1#&amp;"Calibri"&amp;9&amp;K000000INTERNAL. This information is accessible to ADB Management and staff. It may be shared outside ADB with appropriate permission.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1"/>
  <sheetViews>
    <sheetView topLeftCell="E1" zoomScale="90" zoomScaleNormal="90" workbookViewId="0">
      <selection activeCell="F6" sqref="F6:H28"/>
    </sheetView>
  </sheetViews>
  <sheetFormatPr defaultColWidth="9.1796875" defaultRowHeight="10" x14ac:dyDescent="0.2"/>
  <cols>
    <col min="1" max="1" width="9.1796875" style="1"/>
    <col min="2" max="4" width="11.453125" style="1" bestFit="1" customWidth="1"/>
    <col min="5" max="5" width="4.81640625" style="1" customWidth="1"/>
    <col min="6" max="6" width="11.453125" style="1" bestFit="1" customWidth="1"/>
    <col min="7" max="7" width="12.54296875" style="1" bestFit="1" customWidth="1"/>
    <col min="8" max="8" width="11.453125" style="1" bestFit="1" customWidth="1"/>
    <col min="9" max="16384" width="9.1796875" style="1"/>
  </cols>
  <sheetData>
    <row r="1" spans="1:8" ht="13" x14ac:dyDescent="0.3">
      <c r="A1" s="2" t="s">
        <v>18</v>
      </c>
    </row>
    <row r="2" spans="1:8" x14ac:dyDescent="0.2">
      <c r="A2" s="1" t="s">
        <v>1</v>
      </c>
    </row>
    <row r="4" spans="1:8" ht="10.5" x14ac:dyDescent="0.25">
      <c r="B4" s="8" t="s">
        <v>25</v>
      </c>
      <c r="C4" s="8"/>
      <c r="D4" s="8"/>
      <c r="E4" s="4"/>
      <c r="F4" s="8" t="s">
        <v>26</v>
      </c>
      <c r="G4" s="8"/>
      <c r="H4" s="8"/>
    </row>
    <row r="5" spans="1:8" x14ac:dyDescent="0.2">
      <c r="B5" s="4" t="s">
        <v>19</v>
      </c>
      <c r="C5" s="4" t="s">
        <v>20</v>
      </c>
      <c r="D5" s="4" t="s">
        <v>21</v>
      </c>
      <c r="E5" s="4"/>
      <c r="F5" s="4" t="s">
        <v>22</v>
      </c>
      <c r="G5" s="4" t="s">
        <v>23</v>
      </c>
      <c r="H5" s="4" t="s">
        <v>24</v>
      </c>
    </row>
    <row r="6" spans="1:8" x14ac:dyDescent="0.2">
      <c r="A6" s="6" t="s">
        <v>43</v>
      </c>
      <c r="B6" s="3">
        <v>17.753893725505577</v>
      </c>
      <c r="C6" s="3">
        <v>9.3279156322797476</v>
      </c>
      <c r="D6" s="3">
        <v>-7.4283213076851373</v>
      </c>
      <c r="E6" s="3"/>
      <c r="F6" s="3">
        <v>-13.860968887186953</v>
      </c>
      <c r="G6" s="3">
        <v>218.65163399334256</v>
      </c>
      <c r="H6" s="3">
        <v>-53.738817805759155</v>
      </c>
    </row>
    <row r="7" spans="1:8" x14ac:dyDescent="0.2">
      <c r="A7" s="5" t="s">
        <v>6</v>
      </c>
      <c r="B7" s="3">
        <v>1.072758831726639</v>
      </c>
      <c r="C7" s="3">
        <v>4.012169878320182</v>
      </c>
      <c r="D7" s="3">
        <v>5.6073918591608152</v>
      </c>
      <c r="E7" s="3"/>
      <c r="F7" s="3">
        <v>-19.308732312625654</v>
      </c>
      <c r="G7" s="3">
        <v>122.74278505461371</v>
      </c>
      <c r="H7" s="3">
        <v>26.352336233171414</v>
      </c>
    </row>
    <row r="8" spans="1:8" x14ac:dyDescent="0.2">
      <c r="A8" s="1" t="s">
        <v>7</v>
      </c>
      <c r="B8" s="3">
        <v>8.7316938527193688</v>
      </c>
      <c r="C8" s="3">
        <v>25.092992250256142</v>
      </c>
      <c r="D8" s="3">
        <v>40.326948247384834</v>
      </c>
      <c r="E8" s="3"/>
      <c r="F8" s="3">
        <v>25.540634401092866</v>
      </c>
      <c r="G8" s="3">
        <v>89.867690404713201</v>
      </c>
      <c r="H8" s="3">
        <v>52.99990895072844</v>
      </c>
    </row>
    <row r="9" spans="1:8" x14ac:dyDescent="0.2">
      <c r="A9" s="1" t="s">
        <v>8</v>
      </c>
      <c r="B9" s="3">
        <v>21.670889827756202</v>
      </c>
      <c r="C9" s="3">
        <v>25.410065475805599</v>
      </c>
      <c r="D9" s="3">
        <v>67.628869772334738</v>
      </c>
      <c r="E9" s="3"/>
      <c r="F9" s="3">
        <v>83.395755104340878</v>
      </c>
      <c r="G9" s="3">
        <v>-69.532576954404874</v>
      </c>
      <c r="H9" s="3">
        <v>59.656995100767517</v>
      </c>
    </row>
    <row r="10" spans="1:8" x14ac:dyDescent="0.2">
      <c r="A10" s="1" t="s">
        <v>9</v>
      </c>
      <c r="B10" s="3">
        <v>45.843113776928575</v>
      </c>
      <c r="C10" s="3">
        <v>27.205494282216591</v>
      </c>
      <c r="D10" s="3">
        <v>44.74529508466518</v>
      </c>
      <c r="E10" s="3"/>
      <c r="F10" s="3">
        <v>86.58652980947295</v>
      </c>
      <c r="G10" s="3">
        <v>-77.550740450808433</v>
      </c>
      <c r="H10" s="3">
        <v>13.637418610977292</v>
      </c>
    </row>
    <row r="11" spans="1:8" x14ac:dyDescent="0.2">
      <c r="A11" s="1" t="s">
        <v>10</v>
      </c>
      <c r="B11" s="3">
        <v>27.552240994089196</v>
      </c>
      <c r="C11" s="3">
        <v>15.187376113528494</v>
      </c>
      <c r="D11" s="3">
        <v>-2.7847339570672314</v>
      </c>
      <c r="E11" s="3"/>
      <c r="F11" s="3">
        <v>34.484259317145913</v>
      </c>
      <c r="G11" s="3">
        <v>-82.382977641834131</v>
      </c>
      <c r="H11" s="3">
        <v>-18.31313988066211</v>
      </c>
    </row>
    <row r="12" spans="1:8" x14ac:dyDescent="0.2">
      <c r="A12" s="1" t="s">
        <v>37</v>
      </c>
      <c r="B12" s="3">
        <v>19.709414476757846</v>
      </c>
      <c r="C12" s="3">
        <v>26.004059124294578</v>
      </c>
      <c r="D12" s="3">
        <v>-0.48022948260610931</v>
      </c>
      <c r="E12" s="3"/>
      <c r="F12" s="3">
        <v>-4.0381470123942442</v>
      </c>
      <c r="G12" s="3">
        <v>-67.606355020309067</v>
      </c>
      <c r="H12" s="3">
        <v>-23.387574869565043</v>
      </c>
    </row>
    <row r="13" spans="1:8" x14ac:dyDescent="0.2">
      <c r="A13" s="5" t="s">
        <v>38</v>
      </c>
      <c r="B13" s="3">
        <v>-7.5349023547197973</v>
      </c>
      <c r="C13" s="3">
        <v>12.059932665794415</v>
      </c>
      <c r="D13" s="3">
        <v>-5.0335168740282317</v>
      </c>
      <c r="E13" s="3"/>
      <c r="F13" s="3">
        <v>-1.7783585861881557</v>
      </c>
      <c r="G13" s="3">
        <v>-73.704020537570401</v>
      </c>
      <c r="H13" s="3">
        <v>-34.93018692225931</v>
      </c>
    </row>
    <row r="14" spans="1:8" x14ac:dyDescent="0.2">
      <c r="A14" s="5" t="s">
        <v>33</v>
      </c>
      <c r="B14" s="3">
        <v>2.1855081680303146</v>
      </c>
      <c r="C14" s="3">
        <v>31.317326640883515</v>
      </c>
      <c r="D14" s="3">
        <v>42.639029654961845</v>
      </c>
      <c r="E14" s="3"/>
      <c r="F14" s="3">
        <v>40.911300122692793</v>
      </c>
      <c r="G14" s="3">
        <v>-54.095942847171294</v>
      </c>
      <c r="H14" s="3">
        <v>-31.918350420027942</v>
      </c>
    </row>
    <row r="15" spans="1:8" x14ac:dyDescent="0.2">
      <c r="A15" s="1" t="s">
        <v>2</v>
      </c>
      <c r="B15" s="3">
        <v>-1.3585486855816953</v>
      </c>
      <c r="C15" s="3">
        <v>32.809035989795035</v>
      </c>
      <c r="D15" s="3">
        <v>30.602279853228609</v>
      </c>
      <c r="E15" s="3"/>
      <c r="F15" s="3">
        <v>8.3453989466739653</v>
      </c>
      <c r="G15" s="3">
        <v>-76.54748027534059</v>
      </c>
      <c r="H15" s="3">
        <v>-33.442998583882932</v>
      </c>
    </row>
    <row r="16" spans="1:8" x14ac:dyDescent="0.2">
      <c r="A16" s="6" t="s">
        <v>3</v>
      </c>
      <c r="B16" s="3">
        <v>-1.1128871312288569</v>
      </c>
      <c r="C16" s="3">
        <v>46.159203671608374</v>
      </c>
      <c r="D16" s="3">
        <v>35.822922168623194</v>
      </c>
      <c r="E16" s="3"/>
      <c r="F16" s="3">
        <v>-3.9931223863825083</v>
      </c>
      <c r="G16" s="3">
        <v>-76.832082187871237</v>
      </c>
      <c r="H16" s="3">
        <v>25.011582940980492</v>
      </c>
    </row>
    <row r="17" spans="1:8" x14ac:dyDescent="0.2">
      <c r="A17" s="6" t="s">
        <v>4</v>
      </c>
      <c r="B17" s="3">
        <v>7.0522364398333037</v>
      </c>
      <c r="C17" s="3">
        <v>39.247603291666302</v>
      </c>
      <c r="D17" s="3">
        <v>26.747318703389311</v>
      </c>
      <c r="E17" s="3"/>
      <c r="F17" s="3">
        <v>-25.607433055152828</v>
      </c>
      <c r="G17" s="3">
        <v>-83.662540567943154</v>
      </c>
      <c r="H17" s="3">
        <v>-1.8234959897464376</v>
      </c>
    </row>
    <row r="18" spans="1:8" x14ac:dyDescent="0.2">
      <c r="A18" s="1" t="s">
        <v>5</v>
      </c>
      <c r="B18" s="3">
        <v>10.41419572760114</v>
      </c>
      <c r="C18" s="3">
        <v>16.504508599670654</v>
      </c>
      <c r="D18" s="3">
        <v>40.894692966023747</v>
      </c>
      <c r="E18" s="3"/>
      <c r="F18" s="3">
        <v>8.9722295459980561</v>
      </c>
      <c r="G18" s="3">
        <v>-88.02258239722353</v>
      </c>
      <c r="H18" s="3">
        <v>9.4776994468013687</v>
      </c>
    </row>
    <row r="19" spans="1:8" x14ac:dyDescent="0.2">
      <c r="A19" s="5" t="s">
        <v>6</v>
      </c>
      <c r="B19" s="3">
        <v>19.28764686097275</v>
      </c>
      <c r="C19" s="3">
        <v>27.328903141758488</v>
      </c>
      <c r="D19" s="3">
        <v>46.389612723313299</v>
      </c>
      <c r="E19" s="3"/>
      <c r="F19" s="3">
        <v>-2.5550983475881806</v>
      </c>
      <c r="G19" s="3">
        <v>-86.421938341368246</v>
      </c>
      <c r="H19" s="3">
        <v>-45.065278726365712</v>
      </c>
    </row>
    <row r="20" spans="1:8" x14ac:dyDescent="0.2">
      <c r="A20" s="1" t="s">
        <v>7</v>
      </c>
      <c r="B20" s="3">
        <v>5.2924929471421134</v>
      </c>
      <c r="C20" s="3">
        <v>9.4630618201940528</v>
      </c>
      <c r="D20" s="3">
        <v>12.50180728869652</v>
      </c>
      <c r="E20" s="3"/>
      <c r="F20" s="3">
        <v>-30.251875406702833</v>
      </c>
      <c r="G20" s="3">
        <v>-88.727424134339458</v>
      </c>
      <c r="H20" s="3">
        <v>-28.417597038202246</v>
      </c>
    </row>
    <row r="21" spans="1:8" x14ac:dyDescent="0.2">
      <c r="A21" s="1" t="s">
        <v>8</v>
      </c>
      <c r="B21" s="3">
        <v>11.519190853498973</v>
      </c>
      <c r="C21" s="3">
        <v>18.300232393294081</v>
      </c>
      <c r="D21" s="3">
        <v>-7.9128741525711472</v>
      </c>
      <c r="E21" s="3"/>
      <c r="F21" s="3">
        <v>-48.082339779759053</v>
      </c>
      <c r="G21" s="3">
        <v>-17.821959281289889</v>
      </c>
      <c r="H21" s="3">
        <v>-20.258569201307175</v>
      </c>
    </row>
    <row r="22" spans="1:8" x14ac:dyDescent="0.2">
      <c r="A22" s="1" t="s">
        <v>9</v>
      </c>
      <c r="B22" s="3">
        <v>18.317166846859422</v>
      </c>
      <c r="C22" s="3">
        <v>4.6310514189505936</v>
      </c>
      <c r="D22" s="3">
        <v>-13.849031521872291</v>
      </c>
      <c r="E22" s="3"/>
      <c r="F22" s="3">
        <v>-44.662739441552105</v>
      </c>
      <c r="G22" s="3">
        <v>18.297494116982293</v>
      </c>
      <c r="H22" s="3">
        <v>-3.7261663709195481</v>
      </c>
    </row>
    <row r="23" spans="1:8" x14ac:dyDescent="0.2">
      <c r="A23" s="1" t="s">
        <v>10</v>
      </c>
      <c r="B23" s="3">
        <v>24.986675585334606</v>
      </c>
      <c r="C23" s="3">
        <v>18.458855617977797</v>
      </c>
      <c r="D23" s="3">
        <v>15.514533646924633</v>
      </c>
      <c r="E23" s="3"/>
      <c r="F23" s="3">
        <v>-29.491658884435157</v>
      </c>
      <c r="G23" s="3">
        <v>73.172768984249387</v>
      </c>
      <c r="H23" s="3">
        <v>0.46943408531168185</v>
      </c>
    </row>
    <row r="24" spans="1:8" x14ac:dyDescent="0.2">
      <c r="A24" s="1" t="s">
        <v>41</v>
      </c>
      <c r="B24" s="3">
        <v>21.472473121505441</v>
      </c>
      <c r="C24" s="3">
        <v>7.6377889702822221</v>
      </c>
      <c r="D24" s="3">
        <v>10.958259376906865</v>
      </c>
      <c r="E24" s="3"/>
      <c r="F24" s="3">
        <v>-13.017126515986565</v>
      </c>
      <c r="G24" s="3">
        <v>-20.159423911529174</v>
      </c>
      <c r="H24" s="3">
        <v>-4.9891776083891504</v>
      </c>
    </row>
    <row r="25" spans="1:8" x14ac:dyDescent="0.2">
      <c r="A25" s="5" t="s">
        <v>38</v>
      </c>
      <c r="B25" s="3">
        <v>17.305479482983067</v>
      </c>
      <c r="C25" s="3">
        <v>27.843048347635868</v>
      </c>
      <c r="D25" s="3">
        <v>28.342832216791546</v>
      </c>
      <c r="E25" s="3"/>
      <c r="F25" s="3">
        <v>-11.130284752607411</v>
      </c>
      <c r="G25" s="3">
        <v>13.635676967179865</v>
      </c>
      <c r="H25" s="3">
        <v>31.218429053827791</v>
      </c>
    </row>
    <row r="26" spans="1:8" x14ac:dyDescent="0.2">
      <c r="A26" s="5" t="s">
        <v>33</v>
      </c>
      <c r="B26" s="3">
        <v>5.0884108017585916</v>
      </c>
      <c r="C26" s="3">
        <v>23.710481591889842</v>
      </c>
      <c r="D26" s="3">
        <v>1.4592717845085312</v>
      </c>
      <c r="E26" s="3"/>
      <c r="F26" s="3">
        <v>-34.403109365212835</v>
      </c>
      <c r="G26" s="3">
        <v>-36.645383650931109</v>
      </c>
      <c r="H26" s="3">
        <v>42.980587377387792</v>
      </c>
    </row>
    <row r="27" spans="1:8" x14ac:dyDescent="0.2">
      <c r="A27" s="1" t="s">
        <v>2</v>
      </c>
      <c r="B27" s="3">
        <v>-2.995154056047733</v>
      </c>
      <c r="C27" s="3">
        <v>23.888717210972878</v>
      </c>
      <c r="D27" s="3">
        <v>9.4326240801314363</v>
      </c>
      <c r="E27" s="3"/>
      <c r="F27" s="3">
        <v>-26.429761945412455</v>
      </c>
      <c r="G27" s="3">
        <v>6.5881737972442345</v>
      </c>
      <c r="H27" s="3">
        <v>39.772396205164107</v>
      </c>
    </row>
    <row r="28" spans="1:8" x14ac:dyDescent="0.2">
      <c r="A28" s="5" t="s">
        <v>3</v>
      </c>
      <c r="B28" s="3">
        <v>8.4421603503030731</v>
      </c>
      <c r="C28" s="3">
        <v>17.875997446578374</v>
      </c>
      <c r="D28" s="3">
        <v>8.1022204859815048</v>
      </c>
      <c r="E28" s="3"/>
      <c r="F28" s="3">
        <v>-27.086296905830785</v>
      </c>
      <c r="G28" s="3">
        <v>293.12386960488146</v>
      </c>
      <c r="H28" s="3">
        <v>-13.707012401559982</v>
      </c>
    </row>
    <row r="29" spans="1:8" x14ac:dyDescent="0.2">
      <c r="A29" s="5"/>
      <c r="B29" s="3"/>
      <c r="C29" s="3"/>
      <c r="D29" s="3"/>
      <c r="E29" s="3"/>
      <c r="F29" s="3"/>
      <c r="G29" s="3"/>
      <c r="H29" s="3"/>
    </row>
    <row r="30" spans="1:8" x14ac:dyDescent="0.2">
      <c r="A30" s="1" t="s">
        <v>35</v>
      </c>
    </row>
    <row r="31" spans="1:8" x14ac:dyDescent="0.2">
      <c r="A31" s="1" t="s">
        <v>27</v>
      </c>
    </row>
  </sheetData>
  <mergeCells count="2">
    <mergeCell ref="B4:D4"/>
    <mergeCell ref="F4:H4"/>
  </mergeCells>
  <pageMargins left="0.7" right="0.7" top="0.75" bottom="0.75" header="0.3" footer="0.3"/>
  <pageSetup orientation="portrait" horizontalDpi="200" verticalDpi="200" r:id="rId1"/>
  <headerFooter>
    <oddFooter>&amp;L&amp;1#&amp;"Calibri"&amp;9&amp;K000000INTERNAL. This information is accessible to ADB Management and staff. It may be shared outside ADB with appropriate permission.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topLeftCell="A3" zoomScaleNormal="100" workbookViewId="0">
      <selection activeCell="A6" sqref="A6:A27"/>
    </sheetView>
  </sheetViews>
  <sheetFormatPr defaultColWidth="9.1796875" defaultRowHeight="10" x14ac:dyDescent="0.2"/>
  <cols>
    <col min="1" max="1" width="9.1796875" style="1"/>
    <col min="2" max="5" width="14.81640625" style="1" customWidth="1"/>
    <col min="6" max="6" width="4.81640625" style="1" customWidth="1"/>
    <col min="7" max="10" width="14.81640625" style="1" customWidth="1"/>
    <col min="11" max="11" width="4.81640625" style="1" customWidth="1"/>
    <col min="12" max="16384" width="9.1796875" style="1"/>
  </cols>
  <sheetData>
    <row r="1" spans="1:10" ht="13" x14ac:dyDescent="0.3">
      <c r="A1" s="2" t="s">
        <v>28</v>
      </c>
    </row>
    <row r="2" spans="1:10" x14ac:dyDescent="0.2">
      <c r="A2" s="1" t="s">
        <v>1</v>
      </c>
    </row>
    <row r="4" spans="1:10" x14ac:dyDescent="0.2">
      <c r="B4" s="9" t="s">
        <v>30</v>
      </c>
      <c r="C4" s="9"/>
      <c r="D4" s="9"/>
      <c r="E4" s="9"/>
      <c r="F4" s="4"/>
      <c r="G4" s="9" t="s">
        <v>29</v>
      </c>
      <c r="H4" s="9"/>
      <c r="I4" s="9"/>
      <c r="J4" s="9"/>
    </row>
    <row r="5" spans="1:10" x14ac:dyDescent="0.2">
      <c r="B5" s="4" t="s">
        <v>11</v>
      </c>
      <c r="C5" s="4" t="s">
        <v>12</v>
      </c>
      <c r="D5" s="4" t="s">
        <v>20</v>
      </c>
      <c r="E5" s="4" t="s">
        <v>14</v>
      </c>
      <c r="F5" s="4"/>
      <c r="G5" s="4" t="s">
        <v>11</v>
      </c>
      <c r="H5" s="4" t="s">
        <v>12</v>
      </c>
      <c r="I5" s="4" t="s">
        <v>20</v>
      </c>
      <c r="J5" s="4" t="s">
        <v>14</v>
      </c>
    </row>
    <row r="6" spans="1:10" x14ac:dyDescent="0.2">
      <c r="A6" s="1" t="s">
        <v>42</v>
      </c>
      <c r="B6" s="3">
        <v>2.523564822674873</v>
      </c>
      <c r="C6" s="3">
        <v>-8.294659861783666</v>
      </c>
      <c r="D6" s="7">
        <v>-42.494785177624138</v>
      </c>
      <c r="E6" s="7">
        <v>39.596977433425259</v>
      </c>
      <c r="F6" s="7"/>
      <c r="G6" s="7">
        <v>134.31421048972922</v>
      </c>
      <c r="H6" s="7">
        <v>108.15895424608171</v>
      </c>
      <c r="I6" s="7">
        <v>12.057110828337665</v>
      </c>
      <c r="J6" s="7">
        <v>208.20119643737897</v>
      </c>
    </row>
    <row r="7" spans="1:10" x14ac:dyDescent="0.2">
      <c r="A7" s="5" t="s">
        <v>7</v>
      </c>
      <c r="B7" s="3">
        <v>-2.4613289268110519</v>
      </c>
      <c r="C7" s="3">
        <v>30.42428225503075</v>
      </c>
      <c r="D7" s="7">
        <v>10.734806034324672</v>
      </c>
      <c r="E7" s="7">
        <v>8.1567340789937859</v>
      </c>
      <c r="F7" s="7"/>
      <c r="G7" s="7">
        <v>111.24947143017496</v>
      </c>
      <c r="H7" s="7">
        <v>156.51238013438166</v>
      </c>
      <c r="I7" s="7">
        <v>123.52536013542192</v>
      </c>
      <c r="J7" s="7">
        <v>132.11999470614811</v>
      </c>
    </row>
    <row r="8" spans="1:10" x14ac:dyDescent="0.2">
      <c r="A8" s="1" t="s">
        <v>8</v>
      </c>
      <c r="B8" s="3">
        <v>12.754179118502757</v>
      </c>
      <c r="C8" s="3">
        <v>18.428107672534622</v>
      </c>
      <c r="D8" s="3">
        <v>-3.1022098281764494</v>
      </c>
      <c r="E8" s="3">
        <v>-47.517974556368188</v>
      </c>
      <c r="F8" s="3"/>
      <c r="G8" s="3">
        <v>81.945935043739908</v>
      </c>
      <c r="H8" s="3">
        <v>81.98790545310537</v>
      </c>
      <c r="I8" s="3">
        <v>95.55134085709939</v>
      </c>
      <c r="J8" s="3">
        <v>-2.7789305481907558</v>
      </c>
    </row>
    <row r="9" spans="1:10" x14ac:dyDescent="0.2">
      <c r="A9" s="1" t="s">
        <v>9</v>
      </c>
      <c r="B9" s="3">
        <v>17.773609713798031</v>
      </c>
      <c r="C9" s="3">
        <v>18.519199600774545</v>
      </c>
      <c r="D9" s="3">
        <v>0</v>
      </c>
      <c r="E9" s="3">
        <v>-63.457515945624763</v>
      </c>
      <c r="F9" s="3"/>
      <c r="G9" s="3">
        <v>78.73266729438312</v>
      </c>
      <c r="H9" s="3">
        <v>71.367232303087576</v>
      </c>
      <c r="I9" s="7">
        <v>0</v>
      </c>
      <c r="J9" s="3">
        <v>-34.683218045074135</v>
      </c>
    </row>
    <row r="10" spans="1:10" x14ac:dyDescent="0.2">
      <c r="A10" s="1" t="s">
        <v>10</v>
      </c>
      <c r="B10" s="3">
        <v>-4.5753030687346721</v>
      </c>
      <c r="C10" s="3">
        <v>-5.5588115049720859</v>
      </c>
      <c r="D10" s="3">
        <v>217.31519324860761</v>
      </c>
      <c r="E10" s="3">
        <v>-64.067696271767034</v>
      </c>
      <c r="F10" s="3"/>
      <c r="G10" s="3">
        <v>40.854251067970395</v>
      </c>
      <c r="H10" s="3">
        <v>39.724469365559251</v>
      </c>
      <c r="I10" s="7">
        <v>373.01237744285294</v>
      </c>
      <c r="J10" s="3">
        <v>-39.396920051012515</v>
      </c>
    </row>
    <row r="11" spans="1:10" x14ac:dyDescent="0.2">
      <c r="A11" s="1" t="s">
        <v>37</v>
      </c>
      <c r="B11" s="3">
        <v>-28.525707270638527</v>
      </c>
      <c r="C11" s="3">
        <v>-26.207777347219412</v>
      </c>
      <c r="D11" s="7">
        <v>91.204727749345523</v>
      </c>
      <c r="E11" s="3">
        <v>-61.167939306433404</v>
      </c>
      <c r="F11" s="3"/>
      <c r="G11" s="3">
        <v>9.8453868275645338</v>
      </c>
      <c r="H11" s="3">
        <v>11.176873831494337</v>
      </c>
      <c r="I11" s="7">
        <v>181.05036950116872</v>
      </c>
      <c r="J11" s="3">
        <v>-42.340868751625919</v>
      </c>
    </row>
    <row r="12" spans="1:10" x14ac:dyDescent="0.2">
      <c r="A12" s="5" t="s">
        <v>38</v>
      </c>
      <c r="B12" s="3">
        <v>-20.844564251866299</v>
      </c>
      <c r="C12" s="3">
        <v>-25.919576045645069</v>
      </c>
      <c r="D12" s="7">
        <v>37.590904523407239</v>
      </c>
      <c r="E12" s="3">
        <v>-70.683049283780747</v>
      </c>
      <c r="F12" s="3"/>
      <c r="G12" s="3">
        <v>16.786445054152608</v>
      </c>
      <c r="H12" s="3">
        <v>2.5887559396476454</v>
      </c>
      <c r="I12" s="7">
        <v>93.955887382802302</v>
      </c>
      <c r="J12" s="3">
        <v>-61.430220084090102</v>
      </c>
    </row>
    <row r="13" spans="1:10" x14ac:dyDescent="0.2">
      <c r="A13" s="5" t="s">
        <v>33</v>
      </c>
      <c r="B13" s="3">
        <v>-15.504444742117357</v>
      </c>
      <c r="C13" s="3">
        <v>0.31458693281359995</v>
      </c>
      <c r="D13" s="3">
        <v>3.977925188005397</v>
      </c>
      <c r="E13" s="3">
        <v>-64.048844097389377</v>
      </c>
      <c r="F13" s="3"/>
      <c r="G13" s="3">
        <v>3.6705611333117512</v>
      </c>
      <c r="H13" s="3">
        <v>18.661711300093025</v>
      </c>
      <c r="I13" s="3">
        <v>22.909588479126171</v>
      </c>
      <c r="J13" s="3">
        <v>-57.318687231628907</v>
      </c>
    </row>
    <row r="14" spans="1:10" x14ac:dyDescent="0.2">
      <c r="A14" s="1" t="s">
        <v>2</v>
      </c>
      <c r="B14" s="3">
        <v>-5.0299535031189659</v>
      </c>
      <c r="C14" s="3">
        <v>9.8727881849528831</v>
      </c>
      <c r="D14" s="3">
        <v>90.434925277262437</v>
      </c>
      <c r="E14" s="3">
        <v>-62.433329537515505</v>
      </c>
      <c r="F14" s="3"/>
      <c r="G14" s="3">
        <v>-18.753388759361361</v>
      </c>
      <c r="H14" s="3">
        <v>7.9782205230152945</v>
      </c>
      <c r="I14" s="3">
        <v>90.075025045880054</v>
      </c>
      <c r="J14" s="3">
        <v>-65.181592534114131</v>
      </c>
    </row>
    <row r="15" spans="1:10" x14ac:dyDescent="0.2">
      <c r="A15" s="1" t="s">
        <v>3</v>
      </c>
      <c r="B15" s="3">
        <v>7.164761683833988</v>
      </c>
      <c r="C15" s="3">
        <v>50.627248587044861</v>
      </c>
      <c r="D15" s="3">
        <v>183.72983886418376</v>
      </c>
      <c r="E15" s="3">
        <v>-80.638138949429333</v>
      </c>
      <c r="F15" s="3"/>
      <c r="G15" s="3">
        <v>-26.232873923481648</v>
      </c>
      <c r="H15" s="3">
        <v>9.2239987464950399</v>
      </c>
      <c r="I15" s="3">
        <v>178.03055148682878</v>
      </c>
      <c r="J15" s="3">
        <v>-86.905456809533959</v>
      </c>
    </row>
    <row r="16" spans="1:10" x14ac:dyDescent="0.2">
      <c r="A16" s="6" t="s">
        <v>4</v>
      </c>
      <c r="B16" s="3">
        <v>-4.7054636726076229</v>
      </c>
      <c r="C16" s="3">
        <v>-6.8117824897757435</v>
      </c>
      <c r="D16" s="3">
        <v>0</v>
      </c>
      <c r="E16" s="3">
        <v>-46.949748488532535</v>
      </c>
      <c r="F16" s="3"/>
      <c r="G16" s="3">
        <v>-41.676058555742138</v>
      </c>
      <c r="H16" s="3">
        <v>-44.621589499366685</v>
      </c>
      <c r="I16" s="3">
        <v>0</v>
      </c>
      <c r="J16" s="3">
        <v>-69.872425269608854</v>
      </c>
    </row>
    <row r="17" spans="1:10" x14ac:dyDescent="0.2">
      <c r="A17" s="6" t="s">
        <v>5</v>
      </c>
      <c r="B17" s="3">
        <v>-10.091816337459111</v>
      </c>
      <c r="C17" s="3">
        <v>14.449827796242017</v>
      </c>
      <c r="D17" s="3">
        <v>57.738854616771171</v>
      </c>
      <c r="E17" s="3">
        <v>-64.721693143583408</v>
      </c>
      <c r="F17" s="3"/>
      <c r="G17" s="3">
        <v>-50.932856912142931</v>
      </c>
      <c r="H17" s="3">
        <v>-37.478085600623089</v>
      </c>
      <c r="I17" s="3">
        <v>-0.73885548504496212</v>
      </c>
      <c r="J17" s="3">
        <v>-82.333478394065921</v>
      </c>
    </row>
    <row r="18" spans="1:10" x14ac:dyDescent="0.2">
      <c r="A18" s="1" t="s">
        <v>6</v>
      </c>
      <c r="B18" s="3">
        <v>13.814517906294533</v>
      </c>
      <c r="C18" s="3">
        <v>14.368011140781192</v>
      </c>
      <c r="D18" s="3">
        <v>42.654017056204275</v>
      </c>
      <c r="E18" s="3">
        <v>-39.602423647299247</v>
      </c>
      <c r="F18" s="3"/>
      <c r="G18" s="3">
        <v>-30.381581973231185</v>
      </c>
      <c r="H18" s="3">
        <v>-32.017110887136688</v>
      </c>
      <c r="I18" s="3">
        <v>-10.778363555249951</v>
      </c>
      <c r="J18" s="3">
        <v>-67.581761258469214</v>
      </c>
    </row>
    <row r="19" spans="1:10" x14ac:dyDescent="0.2">
      <c r="A19" s="5" t="s">
        <v>7</v>
      </c>
      <c r="B19" s="3">
        <v>29.128083075911064</v>
      </c>
      <c r="C19" s="3">
        <v>39.338761619921939</v>
      </c>
      <c r="D19" s="3">
        <v>-27.40237074948211</v>
      </c>
      <c r="E19" s="3">
        <v>-32.436506867296899</v>
      </c>
      <c r="F19" s="3"/>
      <c r="G19" s="3">
        <v>-12.444341176707415</v>
      </c>
      <c r="H19" s="3">
        <v>-1.6266169871167375</v>
      </c>
      <c r="I19" s="3">
        <v>-47.845737217193715</v>
      </c>
      <c r="J19" s="3">
        <v>-55.955113704237021</v>
      </c>
    </row>
    <row r="20" spans="1:10" x14ac:dyDescent="0.2">
      <c r="A20" s="1" t="s">
        <v>8</v>
      </c>
      <c r="B20" s="3">
        <v>26.380750432071476</v>
      </c>
      <c r="C20" s="3">
        <v>33.860162069855662</v>
      </c>
      <c r="D20" s="3">
        <v>27.607544239176985</v>
      </c>
      <c r="E20" s="3">
        <v>112.80029942102614</v>
      </c>
      <c r="F20" s="3"/>
      <c r="G20" s="3">
        <v>5.6942142376803195</v>
      </c>
      <c r="H20" s="3">
        <v>15.497803049895298</v>
      </c>
      <c r="I20" s="3">
        <v>-1.7457157756610733</v>
      </c>
      <c r="J20" s="3">
        <v>69.628158328547926</v>
      </c>
    </row>
    <row r="21" spans="1:10" x14ac:dyDescent="0.2">
      <c r="A21" s="1" t="s">
        <v>9</v>
      </c>
      <c r="B21" s="3">
        <v>-3.4849821244022512</v>
      </c>
      <c r="C21" s="3">
        <v>29.350886280823168</v>
      </c>
      <c r="D21" s="3">
        <v>-12.116656858495384</v>
      </c>
      <c r="E21" s="3">
        <v>251.45855526042814</v>
      </c>
      <c r="F21" s="3"/>
      <c r="G21" s="3">
        <v>-15.371220952502501</v>
      </c>
      <c r="H21" s="3">
        <v>13.11690823530885</v>
      </c>
      <c r="I21" s="3">
        <v>-29.661182891616445</v>
      </c>
      <c r="J21" s="3">
        <v>186.55012056631878</v>
      </c>
    </row>
    <row r="22" spans="1:10" x14ac:dyDescent="0.2">
      <c r="A22" s="1" t="s">
        <v>10</v>
      </c>
      <c r="B22" s="3">
        <v>4.3949255932799733</v>
      </c>
      <c r="C22" s="3">
        <v>56.700467179863686</v>
      </c>
      <c r="D22" s="3">
        <v>-26.792723902000709</v>
      </c>
      <c r="E22" s="3">
        <v>308.9412662355578</v>
      </c>
      <c r="F22" s="3"/>
      <c r="G22" s="3">
        <v>-10.319531321152077</v>
      </c>
      <c r="H22" s="3">
        <v>27.612891987433979</v>
      </c>
      <c r="I22" s="3">
        <v>-39.841094974521475</v>
      </c>
      <c r="J22" s="3">
        <v>227.43906190585633</v>
      </c>
    </row>
    <row r="23" spans="1:10" x14ac:dyDescent="0.2">
      <c r="A23" s="1" t="s">
        <v>41</v>
      </c>
      <c r="B23" s="3">
        <v>15.902611689229607</v>
      </c>
      <c r="C23" s="3">
        <v>21.227583314300645</v>
      </c>
      <c r="D23" s="3">
        <v>-23.395222277580118</v>
      </c>
      <c r="E23" s="3">
        <v>220.65355150728431</v>
      </c>
      <c r="F23" s="3"/>
      <c r="G23" s="3">
        <v>-10.201839889450584</v>
      </c>
      <c r="H23" s="3">
        <v>1.6578650554318417</v>
      </c>
      <c r="I23" s="3">
        <v>-39.654241139043748</v>
      </c>
      <c r="J23" s="3">
        <v>153.73681814056178</v>
      </c>
    </row>
    <row r="24" spans="1:10" x14ac:dyDescent="0.2">
      <c r="A24" s="5" t="s">
        <v>38</v>
      </c>
      <c r="B24" s="3">
        <v>8.2151722849099329</v>
      </c>
      <c r="C24" s="3">
        <v>3.5361195409751911</v>
      </c>
      <c r="D24" s="3">
        <v>15.563833032842581</v>
      </c>
      <c r="E24" s="3">
        <v>366.88516095282398</v>
      </c>
      <c r="F24" s="3"/>
      <c r="G24" s="3">
        <v>-17.494228572412322</v>
      </c>
      <c r="H24" s="3">
        <v>-5.9721736125129894</v>
      </c>
      <c r="I24" s="3">
        <v>-7.2429516763161006</v>
      </c>
      <c r="J24" s="3">
        <v>294.76047011462049</v>
      </c>
    </row>
    <row r="25" spans="1:10" x14ac:dyDescent="0.2">
      <c r="A25" s="5" t="s">
        <v>33</v>
      </c>
      <c r="B25" s="3">
        <v>56.102530095085989</v>
      </c>
      <c r="C25" s="3">
        <v>2.2806636736931569</v>
      </c>
      <c r="D25" s="3">
        <v>94.370966266595289</v>
      </c>
      <c r="E25" s="3">
        <v>467.38866920577289</v>
      </c>
      <c r="G25" s="3">
        <v>28.835882313658495</v>
      </c>
      <c r="H25" s="3">
        <v>2.1223423770323118</v>
      </c>
      <c r="I25" s="3">
        <v>79.617624776713413</v>
      </c>
      <c r="J25" s="3">
        <v>408.43551043429215</v>
      </c>
    </row>
    <row r="26" spans="1:10" x14ac:dyDescent="0.2">
      <c r="A26" s="1" t="s">
        <v>2</v>
      </c>
      <c r="B26" s="3">
        <v>94.910359338578417</v>
      </c>
      <c r="C26" s="3">
        <v>39.517559772916485</v>
      </c>
      <c r="D26" s="3">
        <v>125.33884358292067</v>
      </c>
      <c r="E26" s="3">
        <v>633.96191119895389</v>
      </c>
      <c r="G26" s="3">
        <v>84.672086174153435</v>
      </c>
      <c r="H26" s="3">
        <v>37.441135764778572</v>
      </c>
      <c r="I26" s="3">
        <v>130.98748928504972</v>
      </c>
      <c r="J26" s="3">
        <v>586.4305665000004</v>
      </c>
    </row>
    <row r="27" spans="1:10" x14ac:dyDescent="0.2">
      <c r="A27" s="1" t="s">
        <v>3</v>
      </c>
      <c r="B27" s="3">
        <v>65.490414269455627</v>
      </c>
      <c r="C27" s="3">
        <v>29.120324197795917</v>
      </c>
      <c r="D27" s="3">
        <v>8.5847146337034577</v>
      </c>
      <c r="E27" s="3">
        <v>880.34786948754413</v>
      </c>
      <c r="G27" s="3">
        <v>69.090396292580877</v>
      </c>
      <c r="H27" s="3">
        <v>38.040336291732515</v>
      </c>
      <c r="I27" s="3">
        <v>15.141942004266262</v>
      </c>
      <c r="J27" s="3">
        <v>876.96865209409486</v>
      </c>
    </row>
    <row r="29" spans="1:10" x14ac:dyDescent="0.2">
      <c r="A29" s="1" t="s">
        <v>36</v>
      </c>
    </row>
    <row r="30" spans="1:10" x14ac:dyDescent="0.2">
      <c r="A30" s="1" t="s">
        <v>31</v>
      </c>
    </row>
  </sheetData>
  <mergeCells count="2">
    <mergeCell ref="G4:J4"/>
    <mergeCell ref="B4:E4"/>
  </mergeCells>
  <pageMargins left="0.7" right="0.7" top="0.75" bottom="0.75" header="0.3" footer="0.3"/>
  <pageSetup orientation="portrait" horizontalDpi="200" verticalDpi="200" r:id="rId1"/>
  <headerFooter>
    <oddFooter>&amp;L&amp;1#&amp;"Calibri"&amp;9&amp;K000000INTERNAL. This information is accessible to ADB Management and staff. It may be shared outside ADB with appropriate permission.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0"/>
  <sheetViews>
    <sheetView tabSelected="1" zoomScaleNormal="100" workbookViewId="0">
      <selection activeCell="E8" sqref="E8"/>
    </sheetView>
  </sheetViews>
  <sheetFormatPr defaultColWidth="9.1796875" defaultRowHeight="10" x14ac:dyDescent="0.2"/>
  <cols>
    <col min="1" max="1" width="9.1796875" style="1"/>
    <col min="2" max="5" width="14.81640625" style="1" customWidth="1"/>
    <col min="6" max="6" width="4.81640625" style="1" customWidth="1"/>
    <col min="7" max="10" width="14.81640625" style="1" customWidth="1"/>
    <col min="11" max="11" width="4.81640625" style="1" customWidth="1"/>
    <col min="12" max="16384" width="9.1796875" style="1"/>
  </cols>
  <sheetData>
    <row r="1" spans="1:10" ht="13" x14ac:dyDescent="0.3">
      <c r="A1" s="2" t="s">
        <v>32</v>
      </c>
    </row>
    <row r="2" spans="1:10" x14ac:dyDescent="0.2">
      <c r="A2" s="1" t="s">
        <v>1</v>
      </c>
    </row>
    <row r="4" spans="1:10" x14ac:dyDescent="0.2">
      <c r="B4" s="9" t="s">
        <v>30</v>
      </c>
      <c r="C4" s="9"/>
      <c r="D4" s="9"/>
      <c r="E4" s="9"/>
      <c r="F4" s="4"/>
      <c r="G4" s="9" t="s">
        <v>29</v>
      </c>
      <c r="H4" s="9"/>
      <c r="I4" s="9"/>
      <c r="J4" s="9"/>
    </row>
    <row r="5" spans="1:10" x14ac:dyDescent="0.2">
      <c r="B5" s="4" t="s">
        <v>11</v>
      </c>
      <c r="C5" s="4" t="s">
        <v>12</v>
      </c>
      <c r="D5" s="4" t="s">
        <v>20</v>
      </c>
      <c r="E5" s="4" t="s">
        <v>14</v>
      </c>
      <c r="F5" s="4"/>
      <c r="G5" s="4" t="s">
        <v>11</v>
      </c>
      <c r="H5" s="4" t="s">
        <v>12</v>
      </c>
      <c r="I5" s="4" t="s">
        <v>20</v>
      </c>
      <c r="J5" s="4" t="s">
        <v>14</v>
      </c>
    </row>
    <row r="6" spans="1:10" x14ac:dyDescent="0.2">
      <c r="A6" s="1" t="s">
        <v>42</v>
      </c>
      <c r="B6" s="3">
        <v>30.119561304264991</v>
      </c>
      <c r="C6" s="3">
        <v>24.554905973250928</v>
      </c>
      <c r="D6" s="7">
        <v>-41.826758609997491</v>
      </c>
      <c r="E6" s="7">
        <v>199.65584353244765</v>
      </c>
      <c r="F6" s="7"/>
      <c r="G6" s="7">
        <v>127.86025008611908</v>
      </c>
      <c r="H6" s="7">
        <v>131.16968912679204</v>
      </c>
      <c r="I6" s="7">
        <v>15.495787086886784</v>
      </c>
      <c r="J6" s="7">
        <v>480.4414140851348</v>
      </c>
    </row>
    <row r="7" spans="1:10" x14ac:dyDescent="0.2">
      <c r="A7" s="5" t="s">
        <v>7</v>
      </c>
      <c r="B7" s="3">
        <v>72.172110183663506</v>
      </c>
      <c r="C7" s="3">
        <v>0.60407582912766788</v>
      </c>
      <c r="D7" s="3">
        <v>49.753404836912537</v>
      </c>
      <c r="E7" s="3">
        <v>0</v>
      </c>
      <c r="F7" s="7"/>
      <c r="G7" s="3">
        <v>169.203934866895</v>
      </c>
      <c r="H7" s="3">
        <v>70.581090152312825</v>
      </c>
      <c r="I7" s="3">
        <v>147.96600791600409</v>
      </c>
      <c r="J7" s="3">
        <v>0</v>
      </c>
    </row>
    <row r="8" spans="1:10" x14ac:dyDescent="0.2">
      <c r="A8" s="1" t="s">
        <v>8</v>
      </c>
      <c r="B8" s="3">
        <v>61.411836788410326</v>
      </c>
      <c r="C8" s="3">
        <v>-33.970518245046058</v>
      </c>
      <c r="D8" s="7">
        <v>-21.200675823695818</v>
      </c>
      <c r="E8" s="7">
        <v>213.56940563382801</v>
      </c>
      <c r="F8" s="7"/>
      <c r="G8" s="7">
        <v>120.55163115615085</v>
      </c>
      <c r="H8" s="7">
        <v>-2.7195166521386245</v>
      </c>
      <c r="I8" s="7">
        <v>5.1278378725041796</v>
      </c>
      <c r="J8" s="7">
        <v>304.46541744791358</v>
      </c>
    </row>
    <row r="9" spans="1:10" x14ac:dyDescent="0.2">
      <c r="A9" s="1" t="s">
        <v>9</v>
      </c>
      <c r="B9" s="3">
        <v>77.065141415637299</v>
      </c>
      <c r="C9" s="3">
        <v>-30.671049890477615</v>
      </c>
      <c r="D9" s="7">
        <v>154.87643195386298</v>
      </c>
      <c r="E9" s="7">
        <v>216.09555871890365</v>
      </c>
      <c r="F9" s="7"/>
      <c r="G9" s="7">
        <v>120.96706691837278</v>
      </c>
      <c r="H9" s="7">
        <v>-11.414498696960109</v>
      </c>
      <c r="I9" s="7">
        <v>227.43759578869836</v>
      </c>
      <c r="J9" s="7">
        <v>299.17700630044135</v>
      </c>
    </row>
    <row r="10" spans="1:10" x14ac:dyDescent="0.2">
      <c r="A10" s="1" t="s">
        <v>10</v>
      </c>
      <c r="B10" s="3">
        <v>8.1207003225987986</v>
      </c>
      <c r="C10" s="3">
        <v>-13.747513148259149</v>
      </c>
      <c r="D10" s="7">
        <v>24.816214586412677</v>
      </c>
      <c r="E10" s="7">
        <v>51.596645061996824</v>
      </c>
      <c r="F10" s="7"/>
      <c r="G10" s="7">
        <v>22.880806676343081</v>
      </c>
      <c r="H10" s="7">
        <v>-4.2234966129068034</v>
      </c>
      <c r="I10" s="7">
        <v>43.827524842368874</v>
      </c>
      <c r="J10" s="7">
        <v>69.473885349484831</v>
      </c>
    </row>
    <row r="11" spans="1:10" x14ac:dyDescent="0.2">
      <c r="A11" s="1" t="s">
        <v>37</v>
      </c>
      <c r="B11" s="3">
        <v>37.528206354703499</v>
      </c>
      <c r="C11" s="3">
        <v>0.37433708465498922</v>
      </c>
      <c r="D11" s="7">
        <v>40.626886463272946</v>
      </c>
      <c r="E11" s="7">
        <v>78.31626344231384</v>
      </c>
      <c r="F11" s="7"/>
      <c r="G11" s="7">
        <v>47.742525099659019</v>
      </c>
      <c r="H11" s="7">
        <v>1.2061538816034492</v>
      </c>
      <c r="I11" s="7">
        <v>48.628851931269608</v>
      </c>
      <c r="J11" s="7">
        <v>85.480662976131228</v>
      </c>
    </row>
    <row r="12" spans="1:10" x14ac:dyDescent="0.2">
      <c r="A12" s="5" t="s">
        <v>38</v>
      </c>
      <c r="B12" s="3">
        <v>46.096787034827777</v>
      </c>
      <c r="C12" s="3">
        <v>10.912348316743223</v>
      </c>
      <c r="D12" s="7">
        <v>-3.98199649016358</v>
      </c>
      <c r="E12" s="7">
        <v>118.50271640187606</v>
      </c>
      <c r="F12" s="7"/>
      <c r="G12" s="7">
        <v>57.362693460864598</v>
      </c>
      <c r="H12" s="7">
        <v>6.5517179501737344</v>
      </c>
      <c r="I12" s="7">
        <v>-0.3222090979537432</v>
      </c>
      <c r="J12" s="7">
        <v>123.84092058307472</v>
      </c>
    </row>
    <row r="13" spans="1:10" x14ac:dyDescent="0.2">
      <c r="A13" s="5" t="s">
        <v>33</v>
      </c>
      <c r="B13" s="3">
        <v>117.42695258166694</v>
      </c>
      <c r="C13" s="3">
        <v>64.440194808807973</v>
      </c>
      <c r="D13" s="7">
        <v>5.9143485514442782</v>
      </c>
      <c r="E13" s="7">
        <v>75.676278640103305</v>
      </c>
      <c r="F13" s="7"/>
      <c r="G13" s="7">
        <v>117.74332071389944</v>
      </c>
      <c r="H13" s="7">
        <v>54.043080470685986</v>
      </c>
      <c r="I13" s="7">
        <v>5.6384447439323537</v>
      </c>
      <c r="J13" s="7">
        <v>54.696778918118852</v>
      </c>
    </row>
    <row r="14" spans="1:10" x14ac:dyDescent="0.2">
      <c r="A14" s="1" t="s">
        <v>2</v>
      </c>
      <c r="B14" s="3">
        <v>4.2881639740443642</v>
      </c>
      <c r="C14" s="3">
        <v>29.264558704199533</v>
      </c>
      <c r="D14" s="7">
        <v>-8.742388561290042</v>
      </c>
      <c r="E14" s="7">
        <v>-26.534518471905393</v>
      </c>
      <c r="F14" s="7"/>
      <c r="G14" s="7">
        <v>-6.6050235606822234</v>
      </c>
      <c r="H14" s="7">
        <v>11.656646305957889</v>
      </c>
      <c r="I14" s="7">
        <v>-18.995358225521493</v>
      </c>
      <c r="J14" s="7">
        <v>-40.743696829167533</v>
      </c>
    </row>
    <row r="15" spans="1:10" x14ac:dyDescent="0.2">
      <c r="A15" s="1" t="s">
        <v>3</v>
      </c>
      <c r="B15" s="3">
        <v>5.2513282270033379</v>
      </c>
      <c r="C15" s="3">
        <v>31.219723815171747</v>
      </c>
      <c r="D15" s="3">
        <v>-8.742388561290042</v>
      </c>
      <c r="E15" s="3">
        <v>-54.408491214746526</v>
      </c>
      <c r="F15" s="3"/>
      <c r="G15" s="3">
        <v>-12.63045630713615</v>
      </c>
      <c r="H15" s="3">
        <v>6.9423677339560799</v>
      </c>
      <c r="I15" s="3">
        <v>-18.995358225521493</v>
      </c>
      <c r="J15" s="3">
        <v>-62.845389679257494</v>
      </c>
    </row>
    <row r="16" spans="1:10" x14ac:dyDescent="0.2">
      <c r="A16" s="6" t="s">
        <v>4</v>
      </c>
      <c r="B16" s="3">
        <v>0.85643055924761669</v>
      </c>
      <c r="C16" s="3">
        <v>-25.237772085136211</v>
      </c>
      <c r="D16" s="3">
        <v>18.796458833927002</v>
      </c>
      <c r="E16" s="3">
        <v>-27.33895571123125</v>
      </c>
      <c r="F16" s="3"/>
      <c r="G16" s="3">
        <v>-22.731469292526253</v>
      </c>
      <c r="H16" s="3">
        <v>-43.475414870343748</v>
      </c>
      <c r="I16" s="3">
        <v>-6.9650355261692818</v>
      </c>
      <c r="J16" s="3">
        <v>-48.182993397116952</v>
      </c>
    </row>
    <row r="17" spans="1:10" x14ac:dyDescent="0.2">
      <c r="A17" s="6" t="s">
        <v>5</v>
      </c>
      <c r="B17" s="3">
        <v>43.426767702087297</v>
      </c>
      <c r="C17" s="3">
        <v>48.061427735170462</v>
      </c>
      <c r="D17" s="3">
        <v>27.68257073147063</v>
      </c>
      <c r="E17" s="3">
        <v>105.52025288368718</v>
      </c>
      <c r="F17" s="3"/>
      <c r="G17" s="3">
        <v>-4.4966991803347636</v>
      </c>
      <c r="H17" s="3">
        <v>-2.7156906336808655</v>
      </c>
      <c r="I17" s="3">
        <v>-22.137762069542035</v>
      </c>
      <c r="J17" s="3">
        <v>29.113366686584456</v>
      </c>
    </row>
    <row r="18" spans="1:10" x14ac:dyDescent="0.2">
      <c r="A18" s="1" t="s">
        <v>6</v>
      </c>
      <c r="B18" s="3">
        <v>51.519388403362768</v>
      </c>
      <c r="C18" s="3">
        <v>18.18497161421794</v>
      </c>
      <c r="D18" s="3">
        <v>82.533235661972128</v>
      </c>
      <c r="E18" s="3">
        <v>167.03254455678157</v>
      </c>
      <c r="F18" s="3"/>
      <c r="G18" s="3">
        <v>7.7172173080333684</v>
      </c>
      <c r="H18" s="3">
        <v>-19.872246708848731</v>
      </c>
      <c r="I18" s="3">
        <v>11.07355709137588</v>
      </c>
      <c r="J18" s="3">
        <v>75.22647617470642</v>
      </c>
    </row>
    <row r="19" spans="1:10" x14ac:dyDescent="0.2">
      <c r="A19" s="5" t="s">
        <v>7</v>
      </c>
      <c r="B19" s="3">
        <v>19.558112190503525</v>
      </c>
      <c r="C19" s="3">
        <v>16.010090235232834</v>
      </c>
      <c r="D19" s="3">
        <v>39.271649157224964</v>
      </c>
      <c r="E19" s="3">
        <v>20.995689534604605</v>
      </c>
      <c r="F19" s="3"/>
      <c r="G19" s="3">
        <v>-2.3141282338091469</v>
      </c>
      <c r="H19" s="3">
        <v>-17.395078303528656</v>
      </c>
      <c r="I19" s="3">
        <v>-3.3405678713869915</v>
      </c>
      <c r="J19" s="3">
        <v>-6.0197391114170617</v>
      </c>
    </row>
    <row r="20" spans="1:10" x14ac:dyDescent="0.2">
      <c r="A20" s="1" t="s">
        <v>8</v>
      </c>
      <c r="B20" s="3">
        <v>22.882057877992612</v>
      </c>
      <c r="C20" s="3">
        <v>56.074148630941089</v>
      </c>
      <c r="D20" s="3">
        <v>48.326725495344107</v>
      </c>
      <c r="E20" s="3">
        <v>34.813071381097302</v>
      </c>
      <c r="F20" s="3"/>
      <c r="G20" s="3">
        <v>35.225468584637888</v>
      </c>
      <c r="H20" s="3">
        <v>42.406995645213726</v>
      </c>
      <c r="I20" s="3">
        <v>40.456825242335022</v>
      </c>
      <c r="J20" s="3">
        <v>22.6321091088594</v>
      </c>
    </row>
    <row r="21" spans="1:10" x14ac:dyDescent="0.2">
      <c r="A21" s="1" t="s">
        <v>9</v>
      </c>
      <c r="B21" s="3">
        <v>12.171109935883846</v>
      </c>
      <c r="C21" s="3">
        <v>54.156666132903929</v>
      </c>
      <c r="D21" s="3">
        <v>-0.5738751025541835</v>
      </c>
      <c r="E21" s="3">
        <v>24.77286554897557</v>
      </c>
      <c r="F21" s="3"/>
      <c r="G21" s="3">
        <v>25.627920794176269</v>
      </c>
      <c r="H21" s="3">
        <v>49.304310836815482</v>
      </c>
      <c r="I21" s="3">
        <v>0.53747898522762239</v>
      </c>
      <c r="J21" s="3">
        <v>18.683461716158636</v>
      </c>
    </row>
    <row r="22" spans="1:10" x14ac:dyDescent="0.2">
      <c r="A22" s="1" t="s">
        <v>10</v>
      </c>
      <c r="B22" s="3">
        <v>13.502488298394406</v>
      </c>
      <c r="C22" s="3">
        <v>67.498268480295238</v>
      </c>
      <c r="D22" s="3">
        <v>-8.6475613540732166</v>
      </c>
      <c r="E22" s="3">
        <v>24.505564103087952</v>
      </c>
      <c r="F22" s="3"/>
      <c r="G22" s="3">
        <v>31.286020398687274</v>
      </c>
      <c r="H22" s="3">
        <v>75.149303153769267</v>
      </c>
      <c r="I22" s="3">
        <v>-6.4024133404112993</v>
      </c>
      <c r="J22" s="3">
        <v>25.610829571885485</v>
      </c>
    </row>
    <row r="23" spans="1:10" x14ac:dyDescent="0.2">
      <c r="A23" s="1" t="s">
        <v>41</v>
      </c>
      <c r="B23" s="3">
        <v>2.8222748366802</v>
      </c>
      <c r="C23" s="3">
        <v>-6.6530361552818054</v>
      </c>
      <c r="D23" s="3">
        <v>-13.344478372749204</v>
      </c>
      <c r="E23" s="3">
        <v>24.789837731135055</v>
      </c>
      <c r="F23" s="3"/>
      <c r="G23" s="3">
        <v>0.47839441238817793</v>
      </c>
      <c r="H23" s="3">
        <v>-3.9971190024744216</v>
      </c>
      <c r="I23" s="3">
        <v>-14.052003382852762</v>
      </c>
      <c r="J23" s="3">
        <v>19.308106834565734</v>
      </c>
    </row>
    <row r="24" spans="1:10" x14ac:dyDescent="0.2">
      <c r="A24" s="5" t="s">
        <v>38</v>
      </c>
      <c r="B24" s="3">
        <v>-1.9345100304545251</v>
      </c>
      <c r="C24" s="3">
        <v>17.113542238108</v>
      </c>
      <c r="D24" s="3">
        <v>43.998337059809927</v>
      </c>
      <c r="E24" s="3">
        <v>3.640011384213083</v>
      </c>
      <c r="F24" s="3"/>
      <c r="G24" s="3">
        <v>-5.3180796211634709</v>
      </c>
      <c r="H24" s="3">
        <v>24.235108355450862</v>
      </c>
      <c r="I24" s="3">
        <v>41.092904753173229</v>
      </c>
      <c r="J24" s="3">
        <v>-1.7458100970541794</v>
      </c>
    </row>
    <row r="25" spans="1:10" x14ac:dyDescent="0.2">
      <c r="A25" s="5" t="s">
        <v>33</v>
      </c>
      <c r="B25" s="3">
        <v>39.123589101929916</v>
      </c>
      <c r="C25" s="3">
        <v>-26.394281063480022</v>
      </c>
      <c r="D25" s="3">
        <v>55.754803728678958</v>
      </c>
      <c r="E25" s="3">
        <v>74.313370166309937</v>
      </c>
      <c r="G25" s="3">
        <v>42.376319958351466</v>
      </c>
      <c r="H25" s="3">
        <v>-26.981749048238395</v>
      </c>
      <c r="I25" s="3">
        <v>57.692320667922345</v>
      </c>
      <c r="J25" s="3">
        <v>72.351993933282728</v>
      </c>
    </row>
    <row r="26" spans="1:10" x14ac:dyDescent="0.2">
      <c r="A26" s="1" t="s">
        <v>2</v>
      </c>
      <c r="B26" s="3">
        <v>40.401603470599667</v>
      </c>
      <c r="C26" s="3">
        <v>-2.4380323323358355</v>
      </c>
      <c r="D26" s="3">
        <v>68.184840711869981</v>
      </c>
      <c r="E26" s="3">
        <v>59.231396954859015</v>
      </c>
      <c r="G26" s="3">
        <v>43.588958043075479</v>
      </c>
      <c r="H26" s="3">
        <v>-0.97048132533898457</v>
      </c>
      <c r="I26" s="3">
        <v>68.116295859100561</v>
      </c>
      <c r="J26" s="3">
        <v>57.615982605844643</v>
      </c>
    </row>
    <row r="27" spans="1:10" x14ac:dyDescent="0.2">
      <c r="A27" s="1" t="s">
        <v>3</v>
      </c>
      <c r="B27" s="3">
        <v>4.3191222613016205</v>
      </c>
      <c r="C27" s="3">
        <v>29.677036286359222</v>
      </c>
      <c r="D27" s="3">
        <v>9.1093800341631468</v>
      </c>
      <c r="E27" s="3">
        <v>191.49119748084667</v>
      </c>
      <c r="G27" s="3">
        <v>10.121456343533316</v>
      </c>
      <c r="H27" s="3">
        <v>32.064771895579554</v>
      </c>
      <c r="I27" s="3">
        <v>12.046112163720171</v>
      </c>
      <c r="J27" s="3">
        <v>189.62755539213811</v>
      </c>
    </row>
    <row r="29" spans="1:10" x14ac:dyDescent="0.2">
      <c r="A29" s="1" t="s">
        <v>36</v>
      </c>
    </row>
    <row r="30" spans="1:10" x14ac:dyDescent="0.2">
      <c r="A30" s="1" t="s">
        <v>31</v>
      </c>
    </row>
  </sheetData>
  <mergeCells count="2">
    <mergeCell ref="B4:E4"/>
    <mergeCell ref="G4:J4"/>
  </mergeCells>
  <pageMargins left="0.7" right="0.7" top="0.75" bottom="0.75" header="0.3" footer="0.3"/>
  <pageSetup orientation="portrait" horizontalDpi="200" verticalDpi="200" r:id="rId1"/>
  <headerFooter>
    <oddFooter>&amp;L&amp;1#&amp;"Calibri"&amp;9&amp;K000000INTERNAL.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CC34B5BFC36F4C89DEDFE4BCF9BD98" ma:contentTypeVersion="28" ma:contentTypeDescription="Create a new document." ma:contentTypeScope="" ma:versionID="2db49b88624d2bbbcb8e2a21939175d9">
  <xsd:schema xmlns:xsd="http://www.w3.org/2001/XMLSchema" xmlns:xs="http://www.w3.org/2001/XMLSchema" xmlns:p="http://schemas.microsoft.com/office/2006/metadata/properties" xmlns:ns2="c1fdd505-2570-46c2-bd04-3e0f2d874cf5" xmlns:ns3="b7c441b3-2dff-4699-bda3-d147e81b8d95" xmlns:ns4="9a78828b-5a8a-4c29-9279-b9f7e607d54a" targetNamespace="http://schemas.microsoft.com/office/2006/metadata/properties" ma:root="true" ma:fieldsID="b4c2de86a9c7c30ebb39d0aadf1ed369" ns2:_="" ns3:_="" ns4:_="">
    <xsd:import namespace="c1fdd505-2570-46c2-bd04-3e0f2d874cf5"/>
    <xsd:import namespace="b7c441b3-2dff-4699-bda3-d147e81b8d95"/>
    <xsd:import namespace="9a78828b-5a8a-4c29-9279-b9f7e607d54a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j78542b1fffc4a1c84659474212e3133" minOccurs="0"/>
                <xsd:element ref="ns3:Update_x0020_ADB_x0020_Document_x0020_Type" minOccurs="0"/>
                <xsd:element ref="ns3:Update_x0020_ADB_x0020_Country_x0020_Document_x0020_Type" minOccurs="0"/>
                <xsd:element ref="ns3:Update_x0020_ADB_x0020_Project_x0020_Document_x0020_Type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AutoTags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685bdabb-961a-4c55-9f78-53a0bda09ad1}" ma:internalName="TaxCatchAll" ma:showField="CatchAllData" ma:web="9a78828b-5a8a-4c29-9279-b9f7e607d5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685bdabb-961a-4c55-9f78-53a0bda09ad1}" ma:internalName="TaxCatchAllLabel" ma:readOnly="true" ma:showField="CatchAllDataLabel" ma:web="9a78828b-5a8a-4c29-9279-b9f7e607d5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78542b1fffc4a1c84659474212e3133" ma:index="10" nillable="true" ma:taxonomy="true" ma:internalName="j78542b1fffc4a1c84659474212e3133" ma:taxonomyFieldName="ADBContentGroup" ma:displayName="Content Group" ma:readOnly="false" ma:default="2;#PARD|295ac658-7ead-429b-b4bd-88b6908bedd7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c441b3-2dff-4699-bda3-d147e81b8d95" elementFormDefault="qualified">
    <xsd:import namespace="http://schemas.microsoft.com/office/2006/documentManagement/types"/>
    <xsd:import namespace="http://schemas.microsoft.com/office/infopath/2007/PartnerControls"/>
    <xsd:element name="Update_x0020_ADB_x0020_Document_x0020_Type" ma:index="12" nillable="true" ma:displayName="Update ADB Document Type" ma:internalName="Update_x0020_ADB_x0020_Document_x0020_Typ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Update_x0020_ADB_x0020_Country_x0020_Document_x0020_Type" ma:index="13" nillable="true" ma:displayName="Update ADB Country Document Type" ma:internalName="Update_x0020_ADB_x0020_Country_x0020_Document_x0020_Typ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Update_x0020_ADB_x0020_Project_x0020_Document_x0020_Type" ma:index="14" nillable="true" ma:displayName="Update ADB Project Document Type" ma:internalName="Update_x0020_ADB_x0020_Project_x0020_Document_x0020_Typ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4" nillable="true" ma:displayName="Tags" ma:internalName="MediaServiceAutoTags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3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8828b-5a8a-4c29-9279-b9f7e607d54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PARD</TermName>
          <TermId xmlns="http://schemas.microsoft.com/office/infopath/2007/PartnerControls">295ac658-7ead-429b-b4bd-88b6908bedd7</TermId>
        </TermInfo>
      </Terms>
    </j78542b1fffc4a1c84659474212e3133>
    <TaxCatchAll xmlns="c1fdd505-2570-46c2-bd04-3e0f2d874cf5">
      <Value>12</Value>
      <Value>3</Value>
      <Value>2</Value>
      <Value>1</Value>
    </TaxCatchAll>
    <Update_x0020_ADB_x0020_Document_x0020_Type xmlns="b7c441b3-2dff-4699-bda3-d147e81b8d95">
      <Url xsi:nil="true"/>
      <Description xsi:nil="true"/>
    </Update_x0020_ADB_x0020_Document_x0020_Type>
    <Update_x0020_ADB_x0020_Country_x0020_Document_x0020_Type xmlns="b7c441b3-2dff-4699-bda3-d147e81b8d95">
      <Url xsi:nil="true"/>
      <Description xsi:nil="true"/>
    </Update_x0020_ADB_x0020_Country_x0020_Document_x0020_Type>
    <Update_x0020_ADB_x0020_Project_x0020_Document_x0020_Type xmlns="b7c441b3-2dff-4699-bda3-d147e81b8d95">
      <Url xsi:nil="true"/>
      <Description xsi:nil="true"/>
    </Update_x0020_ADB_x0020_Project_x0020_Document_x0020_Type>
    <lcf76f155ced4ddcb4097134ff3c332f xmlns="b7c441b3-2dff-4699-bda3-d147e81b8d9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9D726C-FD5A-46BD-ABDA-2F51350704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fdd505-2570-46c2-bd04-3e0f2d874cf5"/>
    <ds:schemaRef ds:uri="b7c441b3-2dff-4699-bda3-d147e81b8d95"/>
    <ds:schemaRef ds:uri="9a78828b-5a8a-4c29-9279-b9f7e607d5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8CD6CE-49AB-48D1-A58F-E0BA89A51E89}">
  <ds:schemaRefs>
    <ds:schemaRef ds:uri="http://purl.org/dc/terms/"/>
    <ds:schemaRef ds:uri="b7c441b3-2dff-4699-bda3-d147e81b8d95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c1fdd505-2570-46c2-bd04-3e0f2d874cf5"/>
    <ds:schemaRef ds:uri="http://schemas.openxmlformats.org/package/2006/metadata/core-properties"/>
    <ds:schemaRef ds:uri="9a78828b-5a8a-4c29-9279-b9f7e607d54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832812E-9B84-4DEE-8B97-AD63392C5F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Nonfuel exports from AUS</vt:lpstr>
      <vt:lpstr>Nonfuel exports from NZ and US</vt:lpstr>
      <vt:lpstr>Diesel exports from SIN</vt:lpstr>
      <vt:lpstr>Gasoline exports from SIN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r50</dc:creator>
  <cp:lastModifiedBy>Maria Carina A. Tinio</cp:lastModifiedBy>
  <dcterms:created xsi:type="dcterms:W3CDTF">2012-03-08T03:27:33Z</dcterms:created>
  <dcterms:modified xsi:type="dcterms:W3CDTF">2024-08-09T08:50:42Z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61536b25a8a4fedb48bb564279be82a">
    <vt:lpwstr>PARD|295ac658-7ead-429b-b4bd-88b6908bedd7</vt:lpwstr>
  </property>
  <property fmtid="{D5CDD505-2E9C-101B-9397-08002B2CF9AE}" pid="3" name="ce5a4fae9a7d4e3d9d782ef76d38f19e">
    <vt:lpwstr>Economics|4d87f9ea-4cf7-4408-86d3-899a94505fbe</vt:lpwstr>
  </property>
  <property fmtid="{D5CDD505-2E9C-101B-9397-08002B2CF9AE}" pid="4" name="ContentTypeId">
    <vt:lpwstr>0x0101005ACC34B5BFC36F4C89DEDFE4BCF9BD98</vt:lpwstr>
  </property>
  <property fmtid="{D5CDD505-2E9C-101B-9397-08002B2CF9AE}" pid="5" name="h00e4aaaf4624e24a7df7f06faa038c6">
    <vt:lpwstr>English|16ac8743-31bb-43f8-9a73-533a041667d6</vt:lpwstr>
  </property>
  <property fmtid="{D5CDD505-2E9C-101B-9397-08002B2CF9AE}" pid="6" name="ADBDepartmentOwner">
    <vt:lpwstr>3;#PARD|295ac658-7ead-429b-b4bd-88b6908bedd7</vt:lpwstr>
  </property>
  <property fmtid="{D5CDD505-2E9C-101B-9397-08002B2CF9AE}" pid="7" name="ADBFocusArea">
    <vt:lpwstr>12;#Economics|4d87f9ea-4cf7-4408-86d3-899a94505fbe</vt:lpwstr>
  </property>
  <property fmtid="{D5CDD505-2E9C-101B-9397-08002B2CF9AE}" pid="8" name="ADBDocumentLanguage">
    <vt:lpwstr>1;#English|16ac8743-31bb-43f8-9a73-533a041667d6</vt:lpwstr>
  </property>
  <property fmtid="{D5CDD505-2E9C-101B-9397-08002B2CF9AE}" pid="9" name="ADBContentGroup">
    <vt:lpwstr>2;#PARD|295ac658-7ead-429b-b4bd-88b6908bedd7</vt:lpwstr>
  </property>
  <property fmtid="{D5CDD505-2E9C-101B-9397-08002B2CF9AE}" pid="10" name="ADBCountryDocumentType">
    <vt:lpwstr/>
  </property>
  <property fmtid="{D5CDD505-2E9C-101B-9397-08002B2CF9AE}" pid="11" name="ADBProjectDocumentType">
    <vt:lpwstr/>
  </property>
  <property fmtid="{D5CDD505-2E9C-101B-9397-08002B2CF9AE}" pid="12" name="ADBProject">
    <vt:lpwstr/>
  </property>
  <property fmtid="{D5CDD505-2E9C-101B-9397-08002B2CF9AE}" pid="13" name="a0d1b14b197747dfafc19f70ff45d4f6">
    <vt:lpwstr/>
  </property>
  <property fmtid="{D5CDD505-2E9C-101B-9397-08002B2CF9AE}" pid="14" name="ADBSector">
    <vt:lpwstr/>
  </property>
  <property fmtid="{D5CDD505-2E9C-101B-9397-08002B2CF9AE}" pid="15" name="de77c5b4d20d4bdeb0b6d09350193e53">
    <vt:lpwstr/>
  </property>
  <property fmtid="{D5CDD505-2E9C-101B-9397-08002B2CF9AE}" pid="16" name="d01a0ce1b141461dbfb235a3ab729a2c">
    <vt:lpwstr/>
  </property>
  <property fmtid="{D5CDD505-2E9C-101B-9397-08002B2CF9AE}" pid="17" name="ADBDocumentSecurity">
    <vt:lpwstr/>
  </property>
  <property fmtid="{D5CDD505-2E9C-101B-9397-08002B2CF9AE}" pid="18" name="ADBDocumentType">
    <vt:lpwstr/>
  </property>
  <property fmtid="{D5CDD505-2E9C-101B-9397-08002B2CF9AE}" pid="19" name="hca2169e3b0945318411f30479ba40c8">
    <vt:lpwstr/>
  </property>
  <property fmtid="{D5CDD505-2E9C-101B-9397-08002B2CF9AE}" pid="20" name="p030e467f78f45b4ae8f7e2c17ea4d82">
    <vt:lpwstr/>
  </property>
  <property fmtid="{D5CDD505-2E9C-101B-9397-08002B2CF9AE}" pid="21" name="a37ff23a602146d4934a49238d370ca5">
    <vt:lpwstr/>
  </property>
  <property fmtid="{D5CDD505-2E9C-101B-9397-08002B2CF9AE}" pid="22" name="k985dbdc596c44d7acaf8184f33920f0">
    <vt:lpwstr/>
  </property>
  <property fmtid="{D5CDD505-2E9C-101B-9397-08002B2CF9AE}" pid="23" name="ADBCountry">
    <vt:lpwstr/>
  </property>
  <property fmtid="{D5CDD505-2E9C-101B-9397-08002B2CF9AE}" pid="24" name="MSIP_Label_817d4574-7375-4d17-b29c-6e4c6df0fcb0_Enabled">
    <vt:lpwstr>true</vt:lpwstr>
  </property>
  <property fmtid="{D5CDD505-2E9C-101B-9397-08002B2CF9AE}" pid="25" name="MSIP_Label_817d4574-7375-4d17-b29c-6e4c6df0fcb0_SetDate">
    <vt:lpwstr>2021-11-29T03:59:22Z</vt:lpwstr>
  </property>
  <property fmtid="{D5CDD505-2E9C-101B-9397-08002B2CF9AE}" pid="26" name="MSIP_Label_817d4574-7375-4d17-b29c-6e4c6df0fcb0_Method">
    <vt:lpwstr>Standard</vt:lpwstr>
  </property>
  <property fmtid="{D5CDD505-2E9C-101B-9397-08002B2CF9AE}" pid="27" name="MSIP_Label_817d4574-7375-4d17-b29c-6e4c6df0fcb0_Name">
    <vt:lpwstr>ADB Internal</vt:lpwstr>
  </property>
  <property fmtid="{D5CDD505-2E9C-101B-9397-08002B2CF9AE}" pid="28" name="MSIP_Label_817d4574-7375-4d17-b29c-6e4c6df0fcb0_SiteId">
    <vt:lpwstr>9495d6bb-41c2-4c58-848f-92e52cf3d640</vt:lpwstr>
  </property>
  <property fmtid="{D5CDD505-2E9C-101B-9397-08002B2CF9AE}" pid="29" name="MSIP_Label_817d4574-7375-4d17-b29c-6e4c6df0fcb0_ActionId">
    <vt:lpwstr>412d39ab-d9ea-46e2-bea1-c9a4849853f9</vt:lpwstr>
  </property>
  <property fmtid="{D5CDD505-2E9C-101B-9397-08002B2CF9AE}" pid="30" name="MSIP_Label_817d4574-7375-4d17-b29c-6e4c6df0fcb0_ContentBits">
    <vt:lpwstr>2</vt:lpwstr>
  </property>
  <property fmtid="{D5CDD505-2E9C-101B-9397-08002B2CF9AE}" pid="31" name="MediaServiceImageTags">
    <vt:lpwstr/>
  </property>
</Properties>
</file>