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7" documentId="13_ncr:1_{1910D180-EA32-6647-A2B8-FB243651C71C}" xr6:coauthVersionLast="47" xr6:coauthVersionMax="47" xr10:uidLastSave="{BE4F9A96-EB7A-486A-9609-1DBCDD1E9970}"/>
  <bookViews>
    <workbookView xWindow="-30828" yWindow="-9684" windowWidth="30936" windowHeight="16896" activeTab="2" xr2:uid="{03D8476E-FBE4-3949-ADFF-BF7F7AFAEC73}"/>
  </bookViews>
  <sheets>
    <sheet name="2019" sheetId="1" r:id="rId1"/>
    <sheet name="2020" sheetId="3" r:id="rId2"/>
    <sheet name="2022" sheetId="4" r:id="rId3"/>
    <sheet name="2023" sheetId="6" r:id="rId4"/>
    <sheet name="2019-2023 Aggregat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5" l="1"/>
  <c r="G51" i="5"/>
  <c r="G52" i="5"/>
  <c r="G53" i="5"/>
  <c r="G54" i="5"/>
  <c r="G55" i="5"/>
  <c r="G50" i="5"/>
  <c r="G37" i="5"/>
  <c r="G38" i="5"/>
  <c r="G39" i="5"/>
  <c r="G41" i="5"/>
  <c r="G42" i="5"/>
  <c r="G44" i="5"/>
  <c r="G35" i="5"/>
  <c r="G28" i="5"/>
  <c r="G26" i="5"/>
  <c r="G25" i="5"/>
  <c r="G23" i="5"/>
  <c r="G22" i="5"/>
  <c r="G21" i="5"/>
  <c r="G20" i="5"/>
  <c r="G18" i="5"/>
  <c r="G17" i="5"/>
  <c r="G16" i="5"/>
  <c r="G15" i="5"/>
  <c r="G14" i="5"/>
  <c r="G12" i="5"/>
  <c r="G11" i="5"/>
  <c r="G6" i="5"/>
  <c r="G5" i="5"/>
</calcChain>
</file>

<file path=xl/sharedStrings.xml><?xml version="1.0" encoding="utf-8"?>
<sst xmlns="http://schemas.openxmlformats.org/spreadsheetml/2006/main" count="238" uniqueCount="71">
  <si>
    <t>VANUATU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</si>
  <si>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</si>
  <si>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</si>
  <si>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</si>
  <si>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</si>
  <si>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</si>
  <si>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</si>
  <si>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</si>
  <si>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</si>
  <si>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</si>
  <si>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</si>
  <si>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</si>
  <si>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Establishment of the Maritime Safety Administration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</si>
  <si>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</si>
  <si>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</si>
  <si>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</si>
  <si>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</si>
  <si>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</si>
  <si>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</si>
  <si>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</si>
  <si>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Port Vila Urban Development Project</t>
  </si>
  <si>
    <t>Poor and vulnerable people with improved standards of living (number)</t>
  </si>
  <si>
    <t>Skilled jobs for women generated (number) </t>
  </si>
  <si>
    <t>Women represented in decision-making structures and processes (number) 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</si>
  <si>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</si>
  <si>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</si>
  <si>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</si>
  <si>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1.3.1</t>
  </si>
  <si>
    <t>Infrastructure assets established or improved (number)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</si>
  <si>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</si>
  <si>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</si>
  <si>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</si>
  <si>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</si>
  <si>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</si>
  <si>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</si>
  <si>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3.2.1</t>
  </si>
  <si>
    <t>Area with reduced flood risk (hectares) </t>
  </si>
  <si>
    <t>3.2.5</t>
  </si>
  <si>
    <t>New and existing infrastructure assets made climate and disaster resilient (number)</t>
  </si>
  <si>
    <t>4.1.2</t>
  </si>
  <si>
    <t>Urban infrastructure assets established or improved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</si>
  <si>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</si>
  <si>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</si>
  <si>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</si>
  <si>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</si>
  <si>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</si>
  <si>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</si>
  <si>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</si>
  <si>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</si>
  <si>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</si>
  <si>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</si>
  <si>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</si>
  <si>
    <t>Cyclone Pam Road Reconstruction Project</t>
  </si>
  <si>
    <t>People benefiting from increased rural investment (number)</t>
  </si>
  <si>
    <t>3.2.2</t>
  </si>
  <si>
    <t>Gender-inclusive climate and disaster resilience capacity development initiatives implemented (number) </t>
  </si>
  <si>
    <t>5.1.1</t>
  </si>
  <si>
    <t>Rural infrastructure assets established or improved (number)</t>
  </si>
  <si>
    <t>NOTE: No OP results in 2021</t>
  </si>
  <si>
    <t>OP 5: Promoting rural development and food security</t>
  </si>
  <si>
    <t>COVID-19 Fiscal Response Program in Vanuatu</t>
  </si>
  <si>
    <t>1.1.1</t>
  </si>
  <si>
    <t>1.1.2</t>
  </si>
  <si>
    <t>1.1.3</t>
  </si>
  <si>
    <t>2.2.3</t>
  </si>
  <si>
    <t>2023 Development Effectiveness Review</t>
  </si>
  <si>
    <t>People benefiting from improved health services, education services, or social protection (number)</t>
  </si>
  <si>
    <t>People enrolled in improved education and/or training (number) </t>
  </si>
  <si>
    <t>Health services established or improved (number) </t>
  </si>
  <si>
    <t>Social protection schemes established or improved (number)</t>
  </si>
  <si>
    <t>Solutions to prevent or address gender-based violence implemented (number)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</si>
</sst>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_);_(@_)"/>
    <numFmt numFmtId="167" formatCode="_-* #,##0.00_-;\-* #,##0.00_-;_-* &quot;-&quot;??_-;_-@_-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rgb="FF5B9BD5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 style="thin">
        <color rgb="FF000000"/>
      </right>
      <top style="thin">
        <color theme="4"/>
      </top>
      <bottom/>
      <diagonal/>
    </border>
    <border>
      <left style="thin">
        <color rgb="FF000000"/>
      </left>
      <right/>
      <top style="thin">
        <color theme="4"/>
      </top>
      <bottom style="thin">
        <color rgb="FF000000"/>
      </bottom>
      <diagonal/>
    </border>
    <border>
      <left/>
      <right/>
      <top style="thin">
        <color theme="4"/>
      </top>
      <bottom style="thin">
        <color rgb="FF000000"/>
      </bottom>
      <diagonal/>
    </border>
    <border>
      <left/>
      <right style="thin">
        <color rgb="FF000000"/>
      </right>
      <top style="thin">
        <color theme="4"/>
      </top>
      <bottom style="thin">
        <color rgb="FF000000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6" fillId="0" borderId="0"/>
    <xf numFmtId="167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8" fillId="0" borderId="0" xfId="1" applyFont="1" applyFill="1"/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0" fontId="4" fillId="3" borderId="0" xfId="0" quotePrefix="1" applyFont="1" applyFill="1" applyAlignment="1">
      <alignment horizontal="right" vertical="top" wrapText="1"/>
    </xf>
    <xf numFmtId="0" fontId="4" fillId="3" borderId="0" xfId="0" quotePrefix="1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left" vertical="top"/>
    </xf>
    <xf numFmtId="0" fontId="11" fillId="4" borderId="1" xfId="2" applyFont="1" applyFill="1" applyBorder="1" applyAlignment="1">
      <alignment horizontal="center" vertical="top"/>
    </xf>
    <xf numFmtId="0" fontId="11" fillId="4" borderId="2" xfId="2" applyFont="1" applyFill="1" applyBorder="1" applyAlignment="1">
      <alignment horizontal="center" vertical="top"/>
    </xf>
    <xf numFmtId="0" fontId="11" fillId="4" borderId="3" xfId="2" applyFont="1" applyFill="1" applyBorder="1" applyAlignment="1">
      <alignment horizontal="center" vertical="top"/>
    </xf>
    <xf numFmtId="0" fontId="12" fillId="0" borderId="4" xfId="2" quotePrefix="1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2" fillId="0" borderId="0" xfId="2" applyFont="1" applyAlignment="1">
      <alignment vertical="top" wrapText="1"/>
    </xf>
    <xf numFmtId="43" fontId="5" fillId="0" borderId="0" xfId="2" quotePrefix="1" applyNumberFormat="1" applyFont="1" applyAlignment="1">
      <alignment horizontal="right" vertical="top"/>
    </xf>
    <xf numFmtId="0" fontId="12" fillId="0" borderId="0" xfId="2" applyFont="1" applyAlignment="1">
      <alignment vertical="top"/>
    </xf>
    <xf numFmtId="0" fontId="5" fillId="5" borderId="5" xfId="2" applyFont="1" applyFill="1" applyBorder="1" applyAlignment="1">
      <alignment horizontal="right" vertical="top" wrapText="1"/>
    </xf>
    <xf numFmtId="0" fontId="3" fillId="0" borderId="6" xfId="2" quotePrefix="1" applyFont="1" applyBorder="1" applyAlignment="1">
      <alignment horizontal="left"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vertical="top" wrapText="1"/>
    </xf>
    <xf numFmtId="43" fontId="3" fillId="0" borderId="7" xfId="2" quotePrefix="1" applyNumberFormat="1" applyFont="1" applyBorder="1" applyAlignment="1">
      <alignment horizontal="right" vertical="top"/>
    </xf>
    <xf numFmtId="164" fontId="3" fillId="0" borderId="7" xfId="3" applyNumberFormat="1" applyFont="1" applyBorder="1" applyAlignment="1">
      <alignment vertical="top"/>
    </xf>
    <xf numFmtId="0" fontId="3" fillId="5" borderId="8" xfId="2" applyFont="1" applyFill="1" applyBorder="1" applyAlignment="1">
      <alignment horizontal="right" vertical="top" wrapText="1"/>
    </xf>
    <xf numFmtId="0" fontId="13" fillId="0" borderId="0" xfId="1" applyFont="1" applyFill="1"/>
    <xf numFmtId="164" fontId="3" fillId="0" borderId="0" xfId="4" applyNumberFormat="1" applyFont="1" applyBorder="1" applyAlignment="1">
      <alignment vertical="top"/>
    </xf>
    <xf numFmtId="164" fontId="4" fillId="3" borderId="0" xfId="4" quotePrefix="1" applyNumberFormat="1" applyFont="1" applyFill="1" applyBorder="1" applyAlignment="1">
      <alignment horizontal="right" vertical="top"/>
    </xf>
    <xf numFmtId="0" fontId="14" fillId="0" borderId="0" xfId="2" applyFont="1" applyAlignment="1">
      <alignment horizontal="left" vertical="top"/>
    </xf>
    <xf numFmtId="0" fontId="10" fillId="0" borderId="0" xfId="2"/>
    <xf numFmtId="0" fontId="12" fillId="0" borderId="10" xfId="2" quotePrefix="1" applyFont="1" applyBorder="1" applyAlignment="1">
      <alignment horizontal="left" vertical="top"/>
    </xf>
    <xf numFmtId="0" fontId="12" fillId="0" borderId="9" xfId="2" applyFont="1" applyBorder="1" applyAlignment="1">
      <alignment vertical="top" wrapText="1"/>
    </xf>
    <xf numFmtId="0" fontId="12" fillId="0" borderId="9" xfId="2" applyFont="1" applyBorder="1" applyAlignment="1">
      <alignment horizontal="left" vertical="top"/>
    </xf>
    <xf numFmtId="0" fontId="12" fillId="0" borderId="9" xfId="2" quotePrefix="1" applyFont="1" applyBorder="1" applyAlignment="1">
      <alignment horizontal="left" vertical="top"/>
    </xf>
    <xf numFmtId="0" fontId="12" fillId="5" borderId="5" xfId="2" applyFont="1" applyFill="1" applyBorder="1" applyAlignment="1">
      <alignment vertical="top" wrapText="1"/>
    </xf>
    <xf numFmtId="0" fontId="3" fillId="0" borderId="4" xfId="2" applyFont="1" applyBorder="1" applyAlignment="1">
      <alignment horizontal="left"/>
    </xf>
    <xf numFmtId="164" fontId="3" fillId="5" borderId="5" xfId="4" applyNumberFormat="1" applyFont="1" applyFill="1" applyBorder="1"/>
    <xf numFmtId="0" fontId="15" fillId="0" borderId="11" xfId="0" applyFont="1" applyBorder="1" applyAlignment="1">
      <alignment horizontal="left" vertical="top"/>
    </xf>
    <xf numFmtId="0" fontId="3" fillId="0" borderId="6" xfId="2" applyFont="1" applyBorder="1" applyAlignment="1">
      <alignment horizontal="left"/>
    </xf>
    <xf numFmtId="0" fontId="3" fillId="0" borderId="7" xfId="2" applyFont="1" applyBorder="1"/>
    <xf numFmtId="41" fontId="3" fillId="0" borderId="7" xfId="2" applyNumberFormat="1" applyFont="1" applyBorder="1"/>
    <xf numFmtId="165" fontId="3" fillId="5" borderId="5" xfId="4" applyNumberFormat="1" applyFont="1" applyFill="1" applyBorder="1"/>
    <xf numFmtId="37" fontId="3" fillId="5" borderId="5" xfId="4" applyNumberFormat="1" applyFont="1" applyFill="1" applyBorder="1"/>
    <xf numFmtId="0" fontId="3" fillId="0" borderId="0" xfId="2" applyFont="1"/>
    <xf numFmtId="41" fontId="3" fillId="0" borderId="0" xfId="2" applyNumberFormat="1" applyFont="1"/>
    <xf numFmtId="37" fontId="3" fillId="0" borderId="0" xfId="2" applyNumberFormat="1" applyFont="1"/>
    <xf numFmtId="166" fontId="3" fillId="0" borderId="0" xfId="2" applyNumberFormat="1" applyFont="1"/>
    <xf numFmtId="37" fontId="3" fillId="0" borderId="7" xfId="2" applyNumberFormat="1" applyFont="1" applyBorder="1"/>
    <xf numFmtId="37" fontId="3" fillId="5" borderId="8" xfId="4" applyNumberFormat="1" applyFont="1" applyFill="1" applyBorder="1"/>
    <xf numFmtId="0" fontId="3" fillId="0" borderId="0" xfId="2" applyFont="1" applyAlignment="1">
      <alignment horizontal="left"/>
    </xf>
    <xf numFmtId="37" fontId="3" fillId="5" borderId="0" xfId="4" applyNumberFormat="1" applyFont="1" applyFill="1" applyBorder="1"/>
    <xf numFmtId="164" fontId="3" fillId="5" borderId="8" xfId="4" applyNumberFormat="1" applyFont="1" applyFill="1" applyBorder="1"/>
    <xf numFmtId="0" fontId="6" fillId="0" borderId="0" xfId="1"/>
    <xf numFmtId="0" fontId="11" fillId="2" borderId="12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164" fontId="3" fillId="0" borderId="16" xfId="4" applyNumberFormat="1" applyFont="1" applyBorder="1"/>
    <xf numFmtId="0" fontId="4" fillId="3" borderId="15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right" vertical="top" wrapText="1"/>
    </xf>
    <xf numFmtId="164" fontId="4" fillId="3" borderId="16" xfId="4" applyNumberFormat="1" applyFont="1" applyFill="1" applyBorder="1" applyAlignment="1">
      <alignment horizontal="right" vertical="top"/>
    </xf>
    <xf numFmtId="0" fontId="4" fillId="3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right" vertical="top" wrapText="1"/>
    </xf>
    <xf numFmtId="0" fontId="4" fillId="3" borderId="19" xfId="0" applyFont="1" applyFill="1" applyBorder="1" applyAlignment="1">
      <alignment horizontal="right" vertical="top"/>
    </xf>
    <xf numFmtId="0" fontId="3" fillId="0" borderId="15" xfId="5" applyFont="1" applyBorder="1" applyAlignment="1">
      <alignment horizontal="left" indent="1"/>
    </xf>
    <xf numFmtId="0" fontId="19" fillId="0" borderId="16" xfId="5" applyFont="1" applyBorder="1"/>
    <xf numFmtId="0" fontId="3" fillId="0" borderId="15" xfId="5" applyFont="1" applyBorder="1" applyAlignment="1">
      <alignment horizontal="left" indent="2"/>
    </xf>
    <xf numFmtId="0" fontId="0" fillId="0" borderId="0" xfId="0" applyBorder="1"/>
    <xf numFmtId="0" fontId="20" fillId="0" borderId="0" xfId="0" applyFont="1" applyBorder="1"/>
    <xf numFmtId="0" fontId="3" fillId="0" borderId="4" xfId="0" applyFont="1" applyBorder="1" applyAlignment="1">
      <alignment horizontal="left"/>
    </xf>
    <xf numFmtId="164" fontId="3" fillId="0" borderId="0" xfId="4" applyNumberFormat="1" applyFont="1" applyBorder="1"/>
    <xf numFmtId="41" fontId="3" fillId="0" borderId="0" xfId="2" applyNumberFormat="1" applyFont="1" applyBorder="1"/>
    <xf numFmtId="164" fontId="4" fillId="0" borderId="0" xfId="4" applyNumberFormat="1" applyFont="1" applyBorder="1"/>
    <xf numFmtId="0" fontId="3" fillId="0" borderId="6" xfId="0" applyFont="1" applyBorder="1" applyAlignment="1">
      <alignment horizontal="left"/>
    </xf>
    <xf numFmtId="0" fontId="0" fillId="0" borderId="7" xfId="0" applyBorder="1"/>
    <xf numFmtId="164" fontId="3" fillId="0" borderId="7" xfId="4" applyNumberFormat="1" applyFont="1" applyBorder="1"/>
  </cellXfs>
  <cellStyles count="13">
    <cellStyle name="Comma" xfId="4" builtinId="3"/>
    <cellStyle name="Comma 2" xfId="3" xr:uid="{EF06D476-2CB4-0845-AB90-68A33E98F924}"/>
    <cellStyle name="Comma 2 2" xfId="9" xr:uid="{5443856D-6417-4E82-BBC7-E60623204183}"/>
    <cellStyle name="Comma 2 3" xfId="7" xr:uid="{A7630928-53E8-43A5-BF4A-784692A668DE}"/>
    <cellStyle name="Comma 3" xfId="11" xr:uid="{F3E7769F-4FE7-414B-90FE-8D00EBB09DBD}"/>
    <cellStyle name="Hyperlink" xfId="1" builtinId="8"/>
    <cellStyle name="Normal" xfId="0" builtinId="0"/>
    <cellStyle name="Normal 2" xfId="2" xr:uid="{3FFA5488-5F8A-4D41-9194-3EB0E9AD6336}"/>
    <cellStyle name="Normal 2 2" xfId="12" xr:uid="{DA3FA78A-B79E-4AA4-BBB2-AFDDBBC9E7E7}"/>
    <cellStyle name="Normal 2 2 2" xfId="8" xr:uid="{E21C89D4-837A-4795-BC7C-0ECE022BE61D}"/>
    <cellStyle name="Normal 2 4" xfId="6" xr:uid="{A25CD741-A07D-4C32-970C-452E727FB39D}"/>
    <cellStyle name="Normal 3" xfId="10" xr:uid="{8E2E50CE-0893-4750-80AE-65F719E9CD35}"/>
    <cellStyle name="Normal 4" xfId="5" xr:uid="{2DB3D623-537A-4598-BC39-7D31CF3A7627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2CB640-6C65-2747-9140-2125C07471E7}" name="Table13678910111213141516171819202122232425262728293031323334353637383940" displayName="Table13678910111213141516171819202122232425262728293031323334353637383940" ref="A6:D12" totalsRowShown="0" headerRowDxfId="17" tableBorderDxfId="16">
  <tableColumns count="4">
    <tableColumn id="1" xr3:uid="{ED4D93C2-12E0-294A-AE29-31741463F423}" name="Indicator no." dataDxfId="15"/>
    <tableColumn id="5" xr3:uid="{39D1E357-0BE1-5A4B-8EAF-3B5B8BD1A238}" name="Type" dataDxfId="14"/>
    <tableColumn id="2" xr3:uid="{79F2FB85-01BE-7A4D-B50D-4EA39151AAF0}" name="Indicator Name" dataDxfId="13"/>
    <tableColumn id="4" xr3:uid="{AC8E9090-5558-5944-A3BE-A2F8E1CB90D6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ED98E1-1F7D-6344-BC52-D0EF6AD6189E}" name="Table136789101112131415161718192021222324252627282930313233343536373839403" displayName="Table136789101112131415161718192021222324252627282930313233343536373839403" ref="A6:D24" totalsRowShown="0" headerRowDxfId="11" tableBorderDxfId="10">
  <tableColumns count="4">
    <tableColumn id="1" xr3:uid="{07F03B3C-A60D-254F-B9E2-8AA2B425AB03}" name="Indicator no." dataDxfId="9"/>
    <tableColumn id="5" xr3:uid="{166FB9E2-EC00-4245-8656-D3CEF3E434A6}" name="Type" dataDxfId="8"/>
    <tableColumn id="2" xr3:uid="{A1DD2810-EA8D-404A-9A5E-E58FEC2237F7}" name="Indicator Name" dataDxfId="7"/>
    <tableColumn id="4" xr3:uid="{E94205D4-25BD-9F4E-84E8-5DBECB9FCB0E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9ED8F6-A712-CB41-AD4B-1BEB9C3F8F16}" name="Table1367891011121314151617181920212223242526272829303132333435363738394034" displayName="Table1367891011121314151617181920212223242526272829303132333435363738394034" ref="A5:D16" totalsRowShown="0" headerRowDxfId="5" tableBorderDxfId="4">
  <tableColumns count="4">
    <tableColumn id="1" xr3:uid="{208E6545-0414-9142-81F9-FCBDDEE057B1}" name="Indicator no." dataDxfId="3"/>
    <tableColumn id="5" xr3:uid="{ACA6206B-B211-B246-9082-6A52D0B59D17}" name="Type" dataDxfId="2"/>
    <tableColumn id="2" xr3:uid="{B5832AEC-2423-A441-8D11-8812BA08BEA6}" name="Indicator Name" dataDxfId="1"/>
    <tableColumn id="4" xr3:uid="{70813C8B-93BF-3847-B03D-ACD8C288FE69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3-repor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23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F42-0E4F-014A-A11B-B464E57AAB4F}">
  <dimension ref="A1:D12"/>
  <sheetViews>
    <sheetView zoomScale="135" workbookViewId="0"/>
  </sheetViews>
  <sheetFormatPr defaultColWidth="11" defaultRowHeight="15.6" x14ac:dyDescent="0.3"/>
  <cols>
    <col min="3" max="3" width="54.09765625" customWidth="1"/>
    <col min="4" max="4" width="13.39843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" t="s">
        <v>1</v>
      </c>
      <c r="B2" s="1"/>
      <c r="C2" s="2"/>
      <c r="D2" s="1"/>
    </row>
    <row r="3" spans="1:4" x14ac:dyDescent="0.3">
      <c r="A3" s="6" t="s">
        <v>2</v>
      </c>
      <c r="B3" s="1"/>
      <c r="C3" s="2"/>
      <c r="D3" s="1"/>
    </row>
    <row r="4" spans="1:4" x14ac:dyDescent="0.3">
      <c r="A4" s="7" t="s">
        <v>3</v>
      </c>
      <c r="B4" s="1"/>
      <c r="C4" s="2"/>
      <c r="D4" s="1"/>
    </row>
    <row r="5" spans="1:4" x14ac:dyDescent="0.3">
      <c r="A5" s="3"/>
      <c r="B5" s="4"/>
      <c r="C5" s="2"/>
      <c r="D5" s="1"/>
    </row>
    <row r="6" spans="1:4" x14ac:dyDescent="0.3">
      <c r="A6" s="8" t="s">
        <v>4</v>
      </c>
      <c r="B6" s="8" t="s">
        <v>5</v>
      </c>
      <c r="C6" s="9" t="s">
        <v>6</v>
      </c>
      <c r="D6" s="8" t="s">
        <v>7</v>
      </c>
    </row>
    <row r="7" spans="1:4" s="5" customFormat="1" x14ac:dyDescent="0.3">
      <c r="A7" s="10" t="s">
        <v>8</v>
      </c>
      <c r="B7" s="10"/>
      <c r="C7" s="11"/>
      <c r="D7" s="11" t="s">
        <v>9</v>
      </c>
    </row>
    <row r="8" spans="1:4" s="5" customFormat="1" ht="15" customHeight="1" x14ac:dyDescent="0.3">
      <c r="A8" s="10" t="s">
        <v>10</v>
      </c>
      <c r="B8" s="10"/>
      <c r="C8" s="11"/>
      <c r="D8" s="12" t="s">
        <v>9</v>
      </c>
    </row>
    <row r="9" spans="1:4" s="5" customFormat="1" ht="15" customHeight="1" x14ac:dyDescent="0.3">
      <c r="A9" s="13" t="s">
        <v>11</v>
      </c>
      <c r="B9" s="13"/>
      <c r="C9" s="14"/>
      <c r="D9" s="15"/>
    </row>
    <row r="10" spans="1:4" ht="15" customHeight="1" x14ac:dyDescent="0.3">
      <c r="A10" s="16" t="s">
        <v>12</v>
      </c>
      <c r="B10" s="17"/>
      <c r="C10" s="18"/>
      <c r="D10" s="19"/>
    </row>
    <row r="11" spans="1:4" ht="15" customHeight="1" x14ac:dyDescent="0.3">
      <c r="A11" s="20">
        <v>6.1</v>
      </c>
      <c r="B11" s="17" t="s">
        <v>13</v>
      </c>
      <c r="C11" s="18" t="s">
        <v>14</v>
      </c>
      <c r="D11" s="19">
        <v>2</v>
      </c>
    </row>
    <row r="12" spans="1:4" ht="15" customHeight="1" x14ac:dyDescent="0.3">
      <c r="A12" s="20" t="s">
        <v>15</v>
      </c>
      <c r="B12" s="17" t="s">
        <v>16</v>
      </c>
      <c r="C12" s="18" t="s">
        <v>17</v>
      </c>
      <c r="D12" s="19">
        <v>9</v>
      </c>
    </row>
  </sheetData>
  <hyperlinks>
    <hyperlink ref="A4" r:id="rId1" xr:uid="{E1BB08BA-3208-BF45-912E-B51FB0AAFD4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2638-F7B3-A740-BF07-919FAFD1FAEC}">
  <dimension ref="A1:D24"/>
  <sheetViews>
    <sheetView zoomScale="135" workbookViewId="0"/>
  </sheetViews>
  <sheetFormatPr defaultColWidth="11" defaultRowHeight="15.6" x14ac:dyDescent="0.3"/>
  <cols>
    <col min="3" max="3" width="54.09765625" customWidth="1"/>
    <col min="4" max="4" width="13.39843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" t="s">
        <v>18</v>
      </c>
      <c r="B2" s="1"/>
      <c r="C2" s="2"/>
      <c r="D2" s="1"/>
    </row>
    <row r="3" spans="1:4" x14ac:dyDescent="0.3">
      <c r="A3" s="6" t="s">
        <v>2</v>
      </c>
      <c r="B3" s="1"/>
      <c r="C3" s="2"/>
      <c r="D3" s="1"/>
    </row>
    <row r="4" spans="1:4" x14ac:dyDescent="0.3">
      <c r="A4" s="36" t="s">
        <v>19</v>
      </c>
      <c r="B4" s="1"/>
      <c r="C4" s="2"/>
      <c r="D4" s="1"/>
    </row>
    <row r="5" spans="1:4" x14ac:dyDescent="0.3">
      <c r="A5" s="3"/>
      <c r="B5" s="4"/>
      <c r="C5" s="2"/>
      <c r="D5" s="1"/>
    </row>
    <row r="6" spans="1:4" x14ac:dyDescent="0.3">
      <c r="A6" s="8" t="s">
        <v>4</v>
      </c>
      <c r="B6" s="8" t="s">
        <v>5</v>
      </c>
      <c r="C6" s="9" t="s">
        <v>6</v>
      </c>
      <c r="D6" s="8" t="s">
        <v>7</v>
      </c>
    </row>
    <row r="7" spans="1:4" s="5" customFormat="1" x14ac:dyDescent="0.3">
      <c r="A7" s="13" t="s">
        <v>8</v>
      </c>
      <c r="B7" s="13"/>
      <c r="C7" s="14"/>
      <c r="D7" s="15"/>
    </row>
    <row r="8" spans="1:4" s="5" customFormat="1" x14ac:dyDescent="0.3">
      <c r="A8" s="16" t="s">
        <v>20</v>
      </c>
      <c r="B8" s="17"/>
      <c r="C8" s="18"/>
      <c r="D8" s="37"/>
    </row>
    <row r="9" spans="1:4" s="5" customFormat="1" x14ac:dyDescent="0.3">
      <c r="A9" s="20">
        <v>1.3</v>
      </c>
      <c r="B9" s="17" t="s">
        <v>13</v>
      </c>
      <c r="C9" s="18" t="s">
        <v>21</v>
      </c>
      <c r="D9" s="37">
        <v>60400</v>
      </c>
    </row>
    <row r="10" spans="1:4" s="5" customFormat="1" x14ac:dyDescent="0.3">
      <c r="A10" s="20">
        <v>2.1</v>
      </c>
      <c r="B10" s="17" t="s">
        <v>13</v>
      </c>
      <c r="C10" s="18" t="s">
        <v>22</v>
      </c>
      <c r="D10" s="37">
        <v>12</v>
      </c>
    </row>
    <row r="11" spans="1:4" s="5" customFormat="1" ht="27.6" x14ac:dyDescent="0.3">
      <c r="A11" s="20">
        <v>2.2999999999999998</v>
      </c>
      <c r="B11" s="17" t="s">
        <v>13</v>
      </c>
      <c r="C11" s="18" t="s">
        <v>23</v>
      </c>
      <c r="D11" s="37">
        <v>229</v>
      </c>
    </row>
    <row r="12" spans="1:4" s="5" customFormat="1" x14ac:dyDescent="0.3">
      <c r="A12" s="20">
        <v>3.1</v>
      </c>
      <c r="B12" s="17" t="s">
        <v>13</v>
      </c>
      <c r="C12" s="18" t="s">
        <v>24</v>
      </c>
      <c r="D12" s="37">
        <v>0</v>
      </c>
    </row>
    <row r="13" spans="1:4" s="5" customFormat="1" ht="27.6" x14ac:dyDescent="0.3">
      <c r="A13" s="20">
        <v>3.3</v>
      </c>
      <c r="B13" s="17" t="s">
        <v>13</v>
      </c>
      <c r="C13" s="18" t="s">
        <v>25</v>
      </c>
      <c r="D13" s="37">
        <v>21380.3</v>
      </c>
    </row>
    <row r="14" spans="1:4" s="5" customFormat="1" x14ac:dyDescent="0.3">
      <c r="A14" s="20">
        <v>4.0999999999999996</v>
      </c>
      <c r="B14" s="17" t="s">
        <v>13</v>
      </c>
      <c r="C14" s="18" t="s">
        <v>26</v>
      </c>
      <c r="D14" s="37">
        <v>60400</v>
      </c>
    </row>
    <row r="15" spans="1:4" s="5" customFormat="1" x14ac:dyDescent="0.3">
      <c r="A15" s="20" t="s">
        <v>27</v>
      </c>
      <c r="B15" s="17" t="s">
        <v>16</v>
      </c>
      <c r="C15" s="18" t="s">
        <v>28</v>
      </c>
      <c r="D15" s="37">
        <v>21</v>
      </c>
    </row>
    <row r="16" spans="1:4" s="5" customFormat="1" x14ac:dyDescent="0.3">
      <c r="A16" s="20" t="s">
        <v>29</v>
      </c>
      <c r="B16" s="17" t="s">
        <v>16</v>
      </c>
      <c r="C16" s="18" t="s">
        <v>30</v>
      </c>
      <c r="D16" s="37">
        <v>2702</v>
      </c>
    </row>
    <row r="17" spans="1:4" s="5" customFormat="1" ht="27.6" x14ac:dyDescent="0.3">
      <c r="A17" s="20" t="s">
        <v>31</v>
      </c>
      <c r="B17" s="17" t="s">
        <v>16</v>
      </c>
      <c r="C17" s="18" t="s">
        <v>32</v>
      </c>
      <c r="D17" s="37">
        <v>850</v>
      </c>
    </row>
    <row r="18" spans="1:4" s="5" customFormat="1" ht="27.6" x14ac:dyDescent="0.3">
      <c r="A18" s="20" t="s">
        <v>33</v>
      </c>
      <c r="B18" s="17" t="s">
        <v>16</v>
      </c>
      <c r="C18" s="18" t="s">
        <v>34</v>
      </c>
      <c r="D18" s="37">
        <v>6</v>
      </c>
    </row>
    <row r="19" spans="1:4" s="5" customFormat="1" x14ac:dyDescent="0.3">
      <c r="A19" s="20" t="s">
        <v>35</v>
      </c>
      <c r="B19" s="17" t="s">
        <v>16</v>
      </c>
      <c r="C19" s="18" t="s">
        <v>36</v>
      </c>
      <c r="D19" s="37">
        <v>2.9999999999999997E-4</v>
      </c>
    </row>
    <row r="20" spans="1:4" s="5" customFormat="1" ht="27.6" x14ac:dyDescent="0.3">
      <c r="A20" s="20" t="s">
        <v>37</v>
      </c>
      <c r="B20" s="17" t="s">
        <v>16</v>
      </c>
      <c r="C20" s="18" t="s">
        <v>38</v>
      </c>
      <c r="D20" s="37">
        <v>1</v>
      </c>
    </row>
    <row r="21" spans="1:4" s="5" customFormat="1" x14ac:dyDescent="0.3">
      <c r="A21" s="20" t="s">
        <v>39</v>
      </c>
      <c r="B21" s="17" t="s">
        <v>16</v>
      </c>
      <c r="C21" s="18" t="s">
        <v>40</v>
      </c>
      <c r="D21" s="37">
        <v>21</v>
      </c>
    </row>
    <row r="22" spans="1:4" s="5" customFormat="1" ht="27.6" x14ac:dyDescent="0.3">
      <c r="A22" s="20" t="s">
        <v>15</v>
      </c>
      <c r="B22" s="17" t="s">
        <v>16</v>
      </c>
      <c r="C22" s="18" t="s">
        <v>17</v>
      </c>
      <c r="D22" s="37">
        <v>0</v>
      </c>
    </row>
    <row r="23" spans="1:4" s="5" customFormat="1" ht="15" customHeight="1" x14ac:dyDescent="0.3">
      <c r="A23" s="10" t="s">
        <v>10</v>
      </c>
      <c r="B23" s="10"/>
      <c r="C23" s="11"/>
      <c r="D23" s="38" t="s">
        <v>9</v>
      </c>
    </row>
    <row r="24" spans="1:4" s="5" customFormat="1" ht="15" customHeight="1" x14ac:dyDescent="0.3">
      <c r="A24" s="10" t="s">
        <v>11</v>
      </c>
      <c r="B24" s="10"/>
      <c r="C24" s="11"/>
      <c r="D24" s="12"/>
    </row>
  </sheetData>
  <hyperlinks>
    <hyperlink ref="A4" r:id="rId1" xr:uid="{4674FF15-3415-D146-8237-BE788B1C65A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E824-4599-844F-A2A5-BCEA4AAFF755}">
  <dimension ref="A1:D16"/>
  <sheetViews>
    <sheetView tabSelected="1" zoomScale="135" workbookViewId="0">
      <selection activeCell="G21" sqref="G21"/>
    </sheetView>
  </sheetViews>
  <sheetFormatPr defaultColWidth="11" defaultRowHeight="15.6" x14ac:dyDescent="0.3"/>
  <cols>
    <col min="3" max="3" width="54.09765625" customWidth="1"/>
    <col min="4" max="4" width="13.39843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3" t="s">
        <v>65</v>
      </c>
      <c r="B2" s="1"/>
      <c r="C2" s="2"/>
      <c r="D2" s="1"/>
    </row>
    <row r="3" spans="1:4" x14ac:dyDescent="0.3">
      <c r="A3" s="6" t="s">
        <v>2</v>
      </c>
      <c r="B3" s="1"/>
      <c r="C3" s="2"/>
      <c r="D3" s="1"/>
    </row>
    <row r="4" spans="1:4" x14ac:dyDescent="0.3">
      <c r="A4" s="3"/>
      <c r="B4" s="4"/>
      <c r="C4" s="2"/>
      <c r="D4" s="1"/>
    </row>
    <row r="5" spans="1:4" x14ac:dyDescent="0.3">
      <c r="A5" s="8" t="s">
        <v>4</v>
      </c>
      <c r="B5" s="8" t="s">
        <v>5</v>
      </c>
      <c r="C5" s="9" t="s">
        <v>6</v>
      </c>
      <c r="D5" s="8" t="s">
        <v>7</v>
      </c>
    </row>
    <row r="6" spans="1:4" s="5" customFormat="1" x14ac:dyDescent="0.3">
      <c r="A6" s="13" t="s">
        <v>8</v>
      </c>
      <c r="B6" s="13"/>
      <c r="C6" s="14"/>
      <c r="D6" s="15"/>
    </row>
    <row r="7" spans="1:4" s="5" customFormat="1" x14ac:dyDescent="0.3">
      <c r="A7" s="16" t="s">
        <v>52</v>
      </c>
      <c r="B7" s="17"/>
      <c r="C7" s="18"/>
      <c r="D7" s="37"/>
    </row>
    <row r="8" spans="1:4" s="5" customFormat="1" ht="27.6" x14ac:dyDescent="0.3">
      <c r="A8" s="20">
        <v>3.3</v>
      </c>
      <c r="B8" s="17" t="s">
        <v>13</v>
      </c>
      <c r="C8" s="18" t="s">
        <v>25</v>
      </c>
      <c r="D8" s="37">
        <v>89802</v>
      </c>
    </row>
    <row r="9" spans="1:4" s="5" customFormat="1" x14ac:dyDescent="0.3">
      <c r="A9" s="20">
        <v>5.0999999999999996</v>
      </c>
      <c r="B9" s="17" t="s">
        <v>13</v>
      </c>
      <c r="C9" s="18" t="s">
        <v>53</v>
      </c>
      <c r="D9" s="37">
        <v>89802</v>
      </c>
    </row>
    <row r="10" spans="1:4" s="5" customFormat="1" x14ac:dyDescent="0.3">
      <c r="A10" s="20" t="s">
        <v>29</v>
      </c>
      <c r="B10" s="17" t="s">
        <v>16</v>
      </c>
      <c r="C10" s="18" t="s">
        <v>30</v>
      </c>
      <c r="D10" s="37">
        <v>5821</v>
      </c>
    </row>
    <row r="11" spans="1:4" s="5" customFormat="1" ht="27.6" x14ac:dyDescent="0.3">
      <c r="A11" s="20" t="s">
        <v>54</v>
      </c>
      <c r="B11" s="17" t="s">
        <v>16</v>
      </c>
      <c r="C11" s="18" t="s">
        <v>55</v>
      </c>
      <c r="D11" s="37">
        <v>1</v>
      </c>
    </row>
    <row r="12" spans="1:4" s="5" customFormat="1" ht="27.6" x14ac:dyDescent="0.3">
      <c r="A12" s="20" t="s">
        <v>37</v>
      </c>
      <c r="B12" s="17" t="s">
        <v>16</v>
      </c>
      <c r="C12" s="18" t="s">
        <v>38</v>
      </c>
      <c r="D12" s="37">
        <v>24</v>
      </c>
    </row>
    <row r="13" spans="1:4" s="5" customFormat="1" x14ac:dyDescent="0.3">
      <c r="A13" s="20" t="s">
        <v>56</v>
      </c>
      <c r="B13" s="17" t="s">
        <v>16</v>
      </c>
      <c r="C13" s="18" t="s">
        <v>57</v>
      </c>
      <c r="D13" s="37">
        <v>24</v>
      </c>
    </row>
    <row r="14" spans="1:4" s="5" customFormat="1" ht="27.6" x14ac:dyDescent="0.3">
      <c r="A14" s="20" t="s">
        <v>15</v>
      </c>
      <c r="B14" s="17" t="s">
        <v>16</v>
      </c>
      <c r="C14" s="18" t="s">
        <v>17</v>
      </c>
      <c r="D14" s="37">
        <v>138</v>
      </c>
    </row>
    <row r="15" spans="1:4" s="5" customFormat="1" ht="15" customHeight="1" x14ac:dyDescent="0.3">
      <c r="A15" s="10" t="s">
        <v>10</v>
      </c>
      <c r="B15" s="10"/>
      <c r="C15" s="11"/>
      <c r="D15" s="38" t="s">
        <v>9</v>
      </c>
    </row>
    <row r="16" spans="1:4" s="5" customFormat="1" ht="15" customHeight="1" x14ac:dyDescent="0.3">
      <c r="A16" s="10" t="s">
        <v>11</v>
      </c>
      <c r="B16" s="10"/>
      <c r="C16" s="11"/>
      <c r="D16" s="12" t="s">
        <v>9</v>
      </c>
    </row>
  </sheetData>
  <hyperlinks>
    <hyperlink ref="A2" r:id="rId1" xr:uid="{9800CC59-6F86-4D2C-ADC2-94006A53335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7595-24DC-4332-8700-B6801C84CEB2}">
  <dimension ref="A1:D14"/>
  <sheetViews>
    <sheetView zoomScale="135" workbookViewId="0">
      <selection activeCell="G16" sqref="G16"/>
    </sheetView>
  </sheetViews>
  <sheetFormatPr defaultColWidth="11" defaultRowHeight="15.6" x14ac:dyDescent="0.3"/>
  <cols>
    <col min="3" max="3" width="54.09765625" customWidth="1"/>
    <col min="4" max="4" width="13.3984375" customWidth="1"/>
  </cols>
  <sheetData>
    <row r="1" spans="1:4" x14ac:dyDescent="0.3">
      <c r="A1" s="6" t="s">
        <v>0</v>
      </c>
      <c r="B1" s="1"/>
      <c r="C1" s="2"/>
      <c r="D1" s="1"/>
    </row>
    <row r="2" spans="1:4" x14ac:dyDescent="0.3">
      <c r="A2" s="63" t="s">
        <v>65</v>
      </c>
      <c r="B2" s="1"/>
      <c r="C2" s="2"/>
      <c r="D2" s="1"/>
    </row>
    <row r="3" spans="1:4" x14ac:dyDescent="0.3">
      <c r="A3" s="6" t="s">
        <v>2</v>
      </c>
      <c r="B3" s="1"/>
      <c r="C3" s="2"/>
      <c r="D3" s="1"/>
    </row>
    <row r="4" spans="1:4" x14ac:dyDescent="0.3">
      <c r="A4" s="3"/>
      <c r="B4" s="4"/>
      <c r="C4" s="2"/>
      <c r="D4" s="1"/>
    </row>
    <row r="5" spans="1:4" x14ac:dyDescent="0.3">
      <c r="A5" s="64" t="s">
        <v>4</v>
      </c>
      <c r="B5" s="65" t="s">
        <v>5</v>
      </c>
      <c r="C5" s="66" t="s">
        <v>6</v>
      </c>
      <c r="D5" s="67" t="s">
        <v>7</v>
      </c>
    </row>
    <row r="6" spans="1:4" s="5" customFormat="1" x14ac:dyDescent="0.3">
      <c r="A6" s="68" t="s">
        <v>8</v>
      </c>
      <c r="B6" s="69"/>
      <c r="C6" s="70"/>
      <c r="D6" s="71"/>
    </row>
    <row r="7" spans="1:4" s="5" customFormat="1" x14ac:dyDescent="0.3">
      <c r="A7" s="82" t="s">
        <v>60</v>
      </c>
      <c r="B7" s="69"/>
      <c r="C7" s="72"/>
      <c r="D7" s="83"/>
    </row>
    <row r="8" spans="1:4" s="5" customFormat="1" ht="27.6" x14ac:dyDescent="0.3">
      <c r="A8" s="84">
        <v>1.1000000000000001</v>
      </c>
      <c r="B8" s="69" t="s">
        <v>13</v>
      </c>
      <c r="C8" s="72" t="s">
        <v>66</v>
      </c>
      <c r="D8" s="73">
        <v>82359</v>
      </c>
    </row>
    <row r="9" spans="1:4" s="5" customFormat="1" x14ac:dyDescent="0.3">
      <c r="A9" s="84" t="s">
        <v>61</v>
      </c>
      <c r="B9" s="69" t="s">
        <v>16</v>
      </c>
      <c r="C9" s="72" t="s">
        <v>67</v>
      </c>
      <c r="D9" s="73">
        <v>76719</v>
      </c>
    </row>
    <row r="10" spans="1:4" s="5" customFormat="1" x14ac:dyDescent="0.3">
      <c r="A10" s="84" t="s">
        <v>62</v>
      </c>
      <c r="B10" s="69" t="s">
        <v>16</v>
      </c>
      <c r="C10" s="72" t="s">
        <v>68</v>
      </c>
      <c r="D10" s="73">
        <v>2</v>
      </c>
    </row>
    <row r="11" spans="1:4" s="5" customFormat="1" x14ac:dyDescent="0.3">
      <c r="A11" s="84" t="s">
        <v>63</v>
      </c>
      <c r="B11" s="69" t="s">
        <v>16</v>
      </c>
      <c r="C11" s="72" t="s">
        <v>69</v>
      </c>
      <c r="D11" s="73">
        <v>3</v>
      </c>
    </row>
    <row r="12" spans="1:4" s="5" customFormat="1" ht="27.6" x14ac:dyDescent="0.3">
      <c r="A12" s="84" t="s">
        <v>64</v>
      </c>
      <c r="B12" s="69" t="s">
        <v>16</v>
      </c>
      <c r="C12" s="72" t="s">
        <v>70</v>
      </c>
      <c r="D12" s="73">
        <v>5</v>
      </c>
    </row>
    <row r="13" spans="1:4" s="5" customFormat="1" ht="15" customHeight="1" x14ac:dyDescent="0.3">
      <c r="A13" s="74" t="s">
        <v>10</v>
      </c>
      <c r="B13" s="75"/>
      <c r="C13" s="76"/>
      <c r="D13" s="77" t="s">
        <v>9</v>
      </c>
    </row>
    <row r="14" spans="1:4" s="5" customFormat="1" ht="15" customHeight="1" x14ac:dyDescent="0.3">
      <c r="A14" s="78" t="s">
        <v>11</v>
      </c>
      <c r="B14" s="79"/>
      <c r="C14" s="80"/>
      <c r="D14" s="81" t="s">
        <v>9</v>
      </c>
    </row>
  </sheetData>
  <hyperlinks>
    <hyperlink ref="A2" r:id="rId1" xr:uid="{72149B61-E279-47ED-96A8-082B2172C0B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752C-BAE4-4D43-86C1-3034DE2B4081}">
  <dimension ref="A1:G55"/>
  <sheetViews>
    <sheetView topLeftCell="A17" workbookViewId="0">
      <selection activeCell="C59" sqref="C59"/>
    </sheetView>
  </sheetViews>
  <sheetFormatPr defaultColWidth="11" defaultRowHeight="15.6" x14ac:dyDescent="0.3"/>
  <cols>
    <col min="1" max="1" width="12.5" customWidth="1"/>
    <col min="3" max="3" width="54.09765625" customWidth="1"/>
    <col min="4" max="4" width="13.3984375" customWidth="1"/>
  </cols>
  <sheetData>
    <row r="1" spans="1:7" x14ac:dyDescent="0.3">
      <c r="A1" s="6" t="s">
        <v>0</v>
      </c>
      <c r="B1" s="1"/>
      <c r="C1" s="2"/>
      <c r="D1" s="1"/>
    </row>
    <row r="2" spans="1:7" x14ac:dyDescent="0.3">
      <c r="A2" s="39">
        <v>2019</v>
      </c>
      <c r="B2" s="4"/>
      <c r="C2" s="2"/>
      <c r="D2" s="1"/>
    </row>
    <row r="3" spans="1:7" x14ac:dyDescent="0.3">
      <c r="A3" s="21" t="s">
        <v>41</v>
      </c>
      <c r="B3" s="22" t="s">
        <v>5</v>
      </c>
      <c r="C3" s="22" t="s">
        <v>42</v>
      </c>
      <c r="D3" s="22" t="s">
        <v>43</v>
      </c>
      <c r="E3" s="22" t="s">
        <v>44</v>
      </c>
      <c r="F3" s="22" t="s">
        <v>45</v>
      </c>
      <c r="G3" s="23" t="s">
        <v>46</v>
      </c>
    </row>
    <row r="4" spans="1:7" x14ac:dyDescent="0.3">
      <c r="A4" s="24" t="s">
        <v>47</v>
      </c>
      <c r="B4" s="25"/>
      <c r="C4" s="26"/>
      <c r="D4" s="27"/>
      <c r="E4" s="27"/>
      <c r="F4" s="28"/>
      <c r="G4" s="29"/>
    </row>
    <row r="5" spans="1:7" ht="27.6" x14ac:dyDescent="0.3">
      <c r="A5" s="24">
        <v>6.1</v>
      </c>
      <c r="B5" s="25" t="s">
        <v>13</v>
      </c>
      <c r="C5" s="26" t="s">
        <v>14</v>
      </c>
      <c r="D5" s="27">
        <v>0</v>
      </c>
      <c r="E5" s="27">
        <v>0</v>
      </c>
      <c r="F5" s="28">
        <v>2</v>
      </c>
      <c r="G5" s="29">
        <f>SUM(D5:F5)</f>
        <v>2</v>
      </c>
    </row>
    <row r="6" spans="1:7" ht="27.6" x14ac:dyDescent="0.3">
      <c r="A6" s="30" t="s">
        <v>15</v>
      </c>
      <c r="B6" s="31" t="s">
        <v>16</v>
      </c>
      <c r="C6" s="32" t="s">
        <v>17</v>
      </c>
      <c r="D6" s="33">
        <v>0</v>
      </c>
      <c r="E6" s="33">
        <v>0</v>
      </c>
      <c r="F6" s="34">
        <v>9</v>
      </c>
      <c r="G6" s="35">
        <f>SUM(D6:F6)</f>
        <v>9</v>
      </c>
    </row>
    <row r="8" spans="1:7" x14ac:dyDescent="0.3">
      <c r="A8" s="39">
        <v>2020</v>
      </c>
      <c r="B8" s="40"/>
      <c r="C8" s="40"/>
      <c r="D8" s="40"/>
      <c r="E8" s="40"/>
      <c r="F8" s="40"/>
      <c r="G8" s="40"/>
    </row>
    <row r="9" spans="1:7" x14ac:dyDescent="0.3">
      <c r="A9" s="21" t="s">
        <v>41</v>
      </c>
      <c r="B9" s="22" t="s">
        <v>5</v>
      </c>
      <c r="C9" s="22" t="s">
        <v>42</v>
      </c>
      <c r="D9" s="22" t="s">
        <v>43</v>
      </c>
      <c r="E9" s="22" t="s">
        <v>44</v>
      </c>
      <c r="F9" s="22" t="s">
        <v>45</v>
      </c>
      <c r="G9" s="23" t="s">
        <v>46</v>
      </c>
    </row>
    <row r="10" spans="1:7" x14ac:dyDescent="0.3">
      <c r="A10" s="41" t="s">
        <v>48</v>
      </c>
      <c r="B10" s="42"/>
      <c r="C10" s="43"/>
      <c r="D10" s="42"/>
      <c r="E10" s="44"/>
      <c r="F10" s="43"/>
      <c r="G10" s="45"/>
    </row>
    <row r="11" spans="1:7" x14ac:dyDescent="0.3">
      <c r="A11" s="46">
        <v>1.3</v>
      </c>
      <c r="B11" s="54" t="s">
        <v>13</v>
      </c>
      <c r="C11" s="54" t="s">
        <v>21</v>
      </c>
      <c r="D11" s="55">
        <v>60400</v>
      </c>
      <c r="E11" s="55">
        <v>0</v>
      </c>
      <c r="F11" s="55">
        <v>0</v>
      </c>
      <c r="G11" s="47">
        <f>SUM(D11:F11)</f>
        <v>60400</v>
      </c>
    </row>
    <row r="12" spans="1:7" x14ac:dyDescent="0.3">
      <c r="A12" s="46" t="s">
        <v>27</v>
      </c>
      <c r="B12" s="54" t="s">
        <v>16</v>
      </c>
      <c r="C12" s="54" t="s">
        <v>28</v>
      </c>
      <c r="D12" s="55">
        <v>21</v>
      </c>
      <c r="E12" s="55">
        <v>0</v>
      </c>
      <c r="F12" s="55">
        <v>0</v>
      </c>
      <c r="G12" s="47">
        <f t="shared" ref="G12:G28" si="0">SUM(D12:F12)</f>
        <v>21</v>
      </c>
    </row>
    <row r="13" spans="1:7" x14ac:dyDescent="0.3">
      <c r="A13" s="41" t="s">
        <v>49</v>
      </c>
      <c r="B13" s="54"/>
      <c r="C13" s="54"/>
      <c r="D13" s="55"/>
      <c r="E13" s="55"/>
      <c r="F13" s="55"/>
      <c r="G13" s="47"/>
    </row>
    <row r="14" spans="1:7" x14ac:dyDescent="0.3">
      <c r="A14" s="46">
        <v>2.1</v>
      </c>
      <c r="B14" s="54" t="s">
        <v>13</v>
      </c>
      <c r="C14" s="54" t="s">
        <v>22</v>
      </c>
      <c r="D14" s="55">
        <v>12</v>
      </c>
      <c r="E14" s="55">
        <v>0</v>
      </c>
      <c r="F14" s="55">
        <v>0</v>
      </c>
      <c r="G14" s="47">
        <f t="shared" si="0"/>
        <v>12</v>
      </c>
    </row>
    <row r="15" spans="1:7" x14ac:dyDescent="0.3">
      <c r="A15" s="46">
        <v>2.2999999999999998</v>
      </c>
      <c r="B15" s="54" t="s">
        <v>13</v>
      </c>
      <c r="C15" s="54" t="s">
        <v>23</v>
      </c>
      <c r="D15" s="55">
        <v>229</v>
      </c>
      <c r="E15" s="55">
        <v>0</v>
      </c>
      <c r="F15" s="55">
        <v>0</v>
      </c>
      <c r="G15" s="47">
        <f t="shared" si="0"/>
        <v>229</v>
      </c>
    </row>
    <row r="16" spans="1:7" x14ac:dyDescent="0.3">
      <c r="A16" s="46" t="s">
        <v>29</v>
      </c>
      <c r="B16" s="54" t="s">
        <v>16</v>
      </c>
      <c r="C16" s="54" t="s">
        <v>30</v>
      </c>
      <c r="D16" s="55">
        <v>2702</v>
      </c>
      <c r="E16" s="55">
        <v>0</v>
      </c>
      <c r="F16" s="55">
        <v>0</v>
      </c>
      <c r="G16" s="47">
        <f t="shared" si="0"/>
        <v>2702</v>
      </c>
    </row>
    <row r="17" spans="1:7" x14ac:dyDescent="0.3">
      <c r="A17" s="46" t="s">
        <v>31</v>
      </c>
      <c r="B17" s="54" t="s">
        <v>16</v>
      </c>
      <c r="C17" s="54" t="s">
        <v>32</v>
      </c>
      <c r="D17" s="55">
        <v>850</v>
      </c>
      <c r="E17" s="55">
        <v>0</v>
      </c>
      <c r="F17" s="55">
        <v>0</v>
      </c>
      <c r="G17" s="47">
        <f t="shared" si="0"/>
        <v>850</v>
      </c>
    </row>
    <row r="18" spans="1:7" x14ac:dyDescent="0.3">
      <c r="A18" s="46" t="s">
        <v>33</v>
      </c>
      <c r="B18" s="54" t="s">
        <v>16</v>
      </c>
      <c r="C18" s="54" t="s">
        <v>34</v>
      </c>
      <c r="D18" s="55">
        <v>6</v>
      </c>
      <c r="E18" s="55">
        <v>0</v>
      </c>
      <c r="F18" s="55">
        <v>0</v>
      </c>
      <c r="G18" s="47">
        <f t="shared" si="0"/>
        <v>6</v>
      </c>
    </row>
    <row r="19" spans="1:7" x14ac:dyDescent="0.3">
      <c r="A19" s="48" t="s">
        <v>50</v>
      </c>
      <c r="B19" s="54"/>
      <c r="C19" s="54"/>
      <c r="D19" s="55"/>
      <c r="E19" s="55"/>
      <c r="F19" s="55"/>
      <c r="G19" s="47"/>
    </row>
    <row r="20" spans="1:7" x14ac:dyDescent="0.3">
      <c r="A20" s="46">
        <v>3.1</v>
      </c>
      <c r="B20" s="54" t="s">
        <v>13</v>
      </c>
      <c r="C20" s="54" t="s">
        <v>24</v>
      </c>
      <c r="D20" s="56">
        <v>0</v>
      </c>
      <c r="E20" s="55">
        <v>0</v>
      </c>
      <c r="F20" s="55">
        <v>0</v>
      </c>
      <c r="G20" s="53">
        <f t="shared" si="0"/>
        <v>0</v>
      </c>
    </row>
    <row r="21" spans="1:7" x14ac:dyDescent="0.3">
      <c r="A21" s="46">
        <v>3.3</v>
      </c>
      <c r="B21" s="54" t="s">
        <v>13</v>
      </c>
      <c r="C21" s="54" t="s">
        <v>25</v>
      </c>
      <c r="D21" s="55">
        <v>21380.3</v>
      </c>
      <c r="E21" s="55">
        <v>0</v>
      </c>
      <c r="F21" s="55">
        <v>0</v>
      </c>
      <c r="G21" s="47">
        <f t="shared" si="0"/>
        <v>21380.3</v>
      </c>
    </row>
    <row r="22" spans="1:7" x14ac:dyDescent="0.3">
      <c r="A22" s="46" t="s">
        <v>35</v>
      </c>
      <c r="B22" s="54" t="s">
        <v>16</v>
      </c>
      <c r="C22" s="54" t="s">
        <v>36</v>
      </c>
      <c r="D22" s="57">
        <v>2.9999999999999997E-4</v>
      </c>
      <c r="E22" s="55">
        <v>0</v>
      </c>
      <c r="F22" s="55">
        <v>0</v>
      </c>
      <c r="G22" s="52">
        <f t="shared" si="0"/>
        <v>2.9999999999999997E-4</v>
      </c>
    </row>
    <row r="23" spans="1:7" x14ac:dyDescent="0.3">
      <c r="A23" s="46" t="s">
        <v>37</v>
      </c>
      <c r="B23" s="54" t="s">
        <v>16</v>
      </c>
      <c r="C23" s="54" t="s">
        <v>38</v>
      </c>
      <c r="D23" s="55">
        <v>1</v>
      </c>
      <c r="E23" s="55">
        <v>0</v>
      </c>
      <c r="F23" s="55">
        <v>0</v>
      </c>
      <c r="G23" s="47">
        <f t="shared" si="0"/>
        <v>1</v>
      </c>
    </row>
    <row r="24" spans="1:7" x14ac:dyDescent="0.3">
      <c r="A24" s="48" t="s">
        <v>51</v>
      </c>
      <c r="B24" s="54"/>
      <c r="C24" s="54"/>
      <c r="D24" s="55"/>
      <c r="E24" s="55"/>
      <c r="F24" s="55"/>
      <c r="G24" s="47"/>
    </row>
    <row r="25" spans="1:7" x14ac:dyDescent="0.3">
      <c r="A25" s="46">
        <v>4.0999999999999996</v>
      </c>
      <c r="B25" s="54" t="s">
        <v>13</v>
      </c>
      <c r="C25" s="54" t="s">
        <v>26</v>
      </c>
      <c r="D25" s="55">
        <v>60400</v>
      </c>
      <c r="E25" s="55">
        <v>0</v>
      </c>
      <c r="F25" s="55">
        <v>0</v>
      </c>
      <c r="G25" s="47">
        <f t="shared" si="0"/>
        <v>60400</v>
      </c>
    </row>
    <row r="26" spans="1:7" x14ac:dyDescent="0.3">
      <c r="A26" s="46" t="s">
        <v>39</v>
      </c>
      <c r="B26" s="54" t="s">
        <v>16</v>
      </c>
      <c r="C26" s="54" t="s">
        <v>40</v>
      </c>
      <c r="D26" s="55">
        <v>21</v>
      </c>
      <c r="E26" s="55">
        <v>0</v>
      </c>
      <c r="F26" s="55">
        <v>0</v>
      </c>
      <c r="G26" s="47">
        <f t="shared" si="0"/>
        <v>21</v>
      </c>
    </row>
    <row r="27" spans="1:7" x14ac:dyDescent="0.3">
      <c r="A27" s="41" t="s">
        <v>47</v>
      </c>
      <c r="B27" s="42"/>
      <c r="C27" s="43"/>
      <c r="D27" s="55"/>
      <c r="E27" s="55"/>
      <c r="F27" s="55"/>
      <c r="G27" s="47"/>
    </row>
    <row r="28" spans="1:7" x14ac:dyDescent="0.3">
      <c r="A28" s="49" t="s">
        <v>15</v>
      </c>
      <c r="B28" s="50" t="s">
        <v>16</v>
      </c>
      <c r="C28" s="50" t="s">
        <v>17</v>
      </c>
      <c r="D28" s="58">
        <v>0</v>
      </c>
      <c r="E28" s="51">
        <v>0</v>
      </c>
      <c r="F28" s="51">
        <v>0</v>
      </c>
      <c r="G28" s="59">
        <f t="shared" si="0"/>
        <v>0</v>
      </c>
    </row>
    <row r="29" spans="1:7" x14ac:dyDescent="0.3">
      <c r="A29" s="60"/>
      <c r="B29" s="54"/>
      <c r="C29" s="54"/>
      <c r="D29" s="56"/>
      <c r="E29" s="55"/>
      <c r="F29" s="55"/>
      <c r="G29" s="61"/>
    </row>
    <row r="30" spans="1:7" x14ac:dyDescent="0.3">
      <c r="A30" s="60" t="s">
        <v>58</v>
      </c>
    </row>
    <row r="31" spans="1:7" x14ac:dyDescent="0.3">
      <c r="A31" s="60"/>
    </row>
    <row r="32" spans="1:7" x14ac:dyDescent="0.3">
      <c r="A32" s="39">
        <v>2022</v>
      </c>
      <c r="B32" s="40"/>
      <c r="C32" s="40"/>
      <c r="D32" s="40"/>
      <c r="E32" s="40"/>
      <c r="F32" s="40"/>
      <c r="G32" s="40"/>
    </row>
    <row r="33" spans="1:7" x14ac:dyDescent="0.3">
      <c r="A33" s="21" t="s">
        <v>41</v>
      </c>
      <c r="B33" s="22" t="s">
        <v>5</v>
      </c>
      <c r="C33" s="22" t="s">
        <v>42</v>
      </c>
      <c r="D33" s="22" t="s">
        <v>43</v>
      </c>
      <c r="E33" s="22" t="s">
        <v>44</v>
      </c>
      <c r="F33" s="22" t="s">
        <v>45</v>
      </c>
      <c r="G33" s="23" t="s">
        <v>46</v>
      </c>
    </row>
    <row r="34" spans="1:7" x14ac:dyDescent="0.3">
      <c r="A34" s="41" t="s">
        <v>49</v>
      </c>
      <c r="B34" s="54"/>
      <c r="C34" s="54"/>
      <c r="D34" s="55"/>
      <c r="E34" s="55"/>
      <c r="F34" s="55"/>
      <c r="G34" s="47"/>
    </row>
    <row r="35" spans="1:7" x14ac:dyDescent="0.3">
      <c r="A35" s="46" t="s">
        <v>29</v>
      </c>
      <c r="B35" s="54" t="s">
        <v>16</v>
      </c>
      <c r="C35" s="54" t="s">
        <v>30</v>
      </c>
      <c r="D35" s="55">
        <v>5821</v>
      </c>
      <c r="E35" s="55">
        <v>0</v>
      </c>
      <c r="F35" s="55">
        <v>0</v>
      </c>
      <c r="G35" s="47">
        <f>SUM(D35:F35)</f>
        <v>5821</v>
      </c>
    </row>
    <row r="36" spans="1:7" x14ac:dyDescent="0.3">
      <c r="A36" s="48" t="s">
        <v>50</v>
      </c>
      <c r="B36" s="54"/>
      <c r="C36" s="54"/>
      <c r="D36" s="55"/>
      <c r="E36" s="55"/>
      <c r="F36" s="55"/>
      <c r="G36" s="47"/>
    </row>
    <row r="37" spans="1:7" x14ac:dyDescent="0.3">
      <c r="A37" s="46">
        <v>3.3</v>
      </c>
      <c r="B37" s="54" t="s">
        <v>13</v>
      </c>
      <c r="C37" s="54" t="s">
        <v>25</v>
      </c>
      <c r="D37" s="55">
        <v>89802</v>
      </c>
      <c r="E37" s="55">
        <v>0</v>
      </c>
      <c r="F37" s="55">
        <v>0</v>
      </c>
      <c r="G37" s="47">
        <f t="shared" ref="G37:G44" si="1">SUM(D37:F37)</f>
        <v>89802</v>
      </c>
    </row>
    <row r="38" spans="1:7" x14ac:dyDescent="0.3">
      <c r="A38" s="46" t="s">
        <v>54</v>
      </c>
      <c r="B38" s="54" t="s">
        <v>16</v>
      </c>
      <c r="C38" s="54" t="s">
        <v>55</v>
      </c>
      <c r="D38" s="55">
        <v>1</v>
      </c>
      <c r="E38" s="55">
        <v>0</v>
      </c>
      <c r="F38" s="55">
        <v>0</v>
      </c>
      <c r="G38" s="47">
        <f t="shared" si="1"/>
        <v>1</v>
      </c>
    </row>
    <row r="39" spans="1:7" x14ac:dyDescent="0.3">
      <c r="A39" s="46" t="s">
        <v>37</v>
      </c>
      <c r="B39" s="54" t="s">
        <v>16</v>
      </c>
      <c r="C39" s="54" t="s">
        <v>38</v>
      </c>
      <c r="D39" s="55">
        <v>24</v>
      </c>
      <c r="E39" s="55">
        <v>0</v>
      </c>
      <c r="F39" s="55">
        <v>0</v>
      </c>
      <c r="G39" s="47">
        <f t="shared" si="1"/>
        <v>24</v>
      </c>
    </row>
    <row r="40" spans="1:7" x14ac:dyDescent="0.3">
      <c r="A40" s="48" t="s">
        <v>59</v>
      </c>
      <c r="B40" s="54"/>
      <c r="C40" s="54"/>
      <c r="D40" s="55"/>
      <c r="E40" s="55"/>
      <c r="F40" s="55"/>
      <c r="G40" s="47"/>
    </row>
    <row r="41" spans="1:7" x14ac:dyDescent="0.3">
      <c r="A41" s="46">
        <v>5.0999999999999996</v>
      </c>
      <c r="B41" s="54" t="s">
        <v>13</v>
      </c>
      <c r="C41" s="54" t="s">
        <v>53</v>
      </c>
      <c r="D41" s="55">
        <v>89802</v>
      </c>
      <c r="E41" s="55">
        <v>0</v>
      </c>
      <c r="F41" s="55">
        <v>0</v>
      </c>
      <c r="G41" s="47">
        <f t="shared" si="1"/>
        <v>89802</v>
      </c>
    </row>
    <row r="42" spans="1:7" x14ac:dyDescent="0.3">
      <c r="A42" s="46" t="s">
        <v>56</v>
      </c>
      <c r="B42" s="54" t="s">
        <v>16</v>
      </c>
      <c r="C42" s="54" t="s">
        <v>57</v>
      </c>
      <c r="D42" s="55">
        <v>24</v>
      </c>
      <c r="E42" s="55">
        <v>0</v>
      </c>
      <c r="F42" s="55">
        <v>0</v>
      </c>
      <c r="G42" s="47">
        <f t="shared" si="1"/>
        <v>24</v>
      </c>
    </row>
    <row r="43" spans="1:7" x14ac:dyDescent="0.3">
      <c r="A43" s="41" t="s">
        <v>47</v>
      </c>
      <c r="B43" s="42"/>
      <c r="C43" s="43"/>
      <c r="D43" s="55"/>
      <c r="E43" s="55"/>
      <c r="F43" s="55"/>
      <c r="G43" s="47"/>
    </row>
    <row r="44" spans="1:7" x14ac:dyDescent="0.3">
      <c r="A44" s="49" t="s">
        <v>15</v>
      </c>
      <c r="B44" s="50" t="s">
        <v>16</v>
      </c>
      <c r="C44" s="50" t="s">
        <v>17</v>
      </c>
      <c r="D44" s="51">
        <v>138</v>
      </c>
      <c r="E44" s="51">
        <v>0</v>
      </c>
      <c r="F44" s="51">
        <v>0</v>
      </c>
      <c r="G44" s="62">
        <f t="shared" si="1"/>
        <v>138</v>
      </c>
    </row>
    <row r="45" spans="1:7" x14ac:dyDescent="0.3">
      <c r="A45" s="46"/>
      <c r="B45" s="54"/>
      <c r="C45" s="54"/>
      <c r="D45" s="57"/>
    </row>
    <row r="47" spans="1:7" x14ac:dyDescent="0.3">
      <c r="A47" s="39">
        <v>2023</v>
      </c>
    </row>
    <row r="48" spans="1:7" x14ac:dyDescent="0.3">
      <c r="A48" s="21" t="s">
        <v>41</v>
      </c>
      <c r="B48" s="22" t="s">
        <v>5</v>
      </c>
      <c r="C48" s="22" t="s">
        <v>42</v>
      </c>
      <c r="D48" s="22" t="s">
        <v>43</v>
      </c>
      <c r="E48" s="22" t="s">
        <v>44</v>
      </c>
      <c r="F48" s="22" t="s">
        <v>45</v>
      </c>
      <c r="G48" s="23" t="s">
        <v>46</v>
      </c>
    </row>
    <row r="49" spans="1:7" x14ac:dyDescent="0.3">
      <c r="A49" s="41" t="s">
        <v>48</v>
      </c>
      <c r="B49" s="85"/>
      <c r="C49" s="85"/>
      <c r="D49" s="86"/>
      <c r="E49" s="85"/>
      <c r="F49" s="85"/>
      <c r="G49" s="47">
        <f>SUM(D49:F49)</f>
        <v>0</v>
      </c>
    </row>
    <row r="50" spans="1:7" x14ac:dyDescent="0.3">
      <c r="A50" s="87">
        <v>1.1000000000000001</v>
      </c>
      <c r="B50" s="85" t="s">
        <v>13</v>
      </c>
      <c r="C50" s="85"/>
      <c r="D50" s="88">
        <v>82359</v>
      </c>
      <c r="E50" s="89">
        <v>0</v>
      </c>
      <c r="F50" s="89">
        <v>0</v>
      </c>
      <c r="G50" s="47">
        <f>SUM(D50:F50)</f>
        <v>82359</v>
      </c>
    </row>
    <row r="51" spans="1:7" x14ac:dyDescent="0.3">
      <c r="A51" s="87" t="s">
        <v>61</v>
      </c>
      <c r="B51" s="85" t="s">
        <v>16</v>
      </c>
      <c r="C51" s="85"/>
      <c r="D51" s="88">
        <v>76719</v>
      </c>
      <c r="E51" s="89">
        <v>0</v>
      </c>
      <c r="F51" s="89">
        <v>0</v>
      </c>
      <c r="G51" s="47">
        <f t="shared" ref="G51:G55" si="2">SUM(D51:F51)</f>
        <v>76719</v>
      </c>
    </row>
    <row r="52" spans="1:7" x14ac:dyDescent="0.3">
      <c r="A52" s="87" t="s">
        <v>62</v>
      </c>
      <c r="B52" s="85" t="s">
        <v>16</v>
      </c>
      <c r="C52" s="85"/>
      <c r="D52" s="88">
        <v>2</v>
      </c>
      <c r="E52" s="89">
        <v>0</v>
      </c>
      <c r="F52" s="89">
        <v>0</v>
      </c>
      <c r="G52" s="47">
        <f t="shared" si="2"/>
        <v>2</v>
      </c>
    </row>
    <row r="53" spans="1:7" x14ac:dyDescent="0.3">
      <c r="A53" s="87" t="s">
        <v>63</v>
      </c>
      <c r="B53" s="85" t="s">
        <v>16</v>
      </c>
      <c r="C53" s="85"/>
      <c r="D53" s="88">
        <v>3</v>
      </c>
      <c r="E53" s="89">
        <v>0</v>
      </c>
      <c r="F53" s="89">
        <v>0</v>
      </c>
      <c r="G53" s="47">
        <f t="shared" si="2"/>
        <v>3</v>
      </c>
    </row>
    <row r="54" spans="1:7" x14ac:dyDescent="0.3">
      <c r="A54" s="41" t="s">
        <v>49</v>
      </c>
      <c r="B54" s="85"/>
      <c r="C54" s="85"/>
      <c r="D54" s="90"/>
      <c r="E54" s="85"/>
      <c r="F54" s="85"/>
      <c r="G54" s="47">
        <f t="shared" si="2"/>
        <v>0</v>
      </c>
    </row>
    <row r="55" spans="1:7" x14ac:dyDescent="0.3">
      <c r="A55" s="91" t="s">
        <v>64</v>
      </c>
      <c r="B55" s="92" t="s">
        <v>16</v>
      </c>
      <c r="C55" s="92"/>
      <c r="D55" s="93">
        <v>5</v>
      </c>
      <c r="E55" s="51">
        <v>0</v>
      </c>
      <c r="F55" s="51">
        <v>0</v>
      </c>
      <c r="G55" s="62">
        <f t="shared" si="2"/>
        <v>5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F2A21-24BB-4674-BA86-9C00D8A97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6E4EB-E6D3-44C7-ABDB-3E6A4B91E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59D69-2540-4A5F-9672-0F9CCF63672B}">
  <ds:schemaRefs>
    <ds:schemaRef ds:uri="http://purl.org/dc/terms/"/>
    <ds:schemaRef ds:uri="600e8ff9-9ee0-49b5-be24-8a4cae0e22ab"/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</vt:lpstr>
      <vt:lpstr>2020</vt:lpstr>
      <vt:lpstr>2022</vt:lpstr>
      <vt:lpstr>2023</vt:lpstr>
      <vt:lpstr>2019-2023 Aggregate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Vivian Santos Francisco</cp:lastModifiedBy>
  <cp:revision/>
  <dcterms:created xsi:type="dcterms:W3CDTF">2020-07-02T08:07:01Z</dcterms:created>
  <dcterms:modified xsi:type="dcterms:W3CDTF">2024-05-08T04:35:09Z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2023-05-19T02:24:10Z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f2af9379-0107-43df-8b1f-8f665ca87b60</vt:lpwstr>
  </property>
  <property fmtid="{D5CDD505-2E9C-101B-9397-08002B2CF9AE}" pid="24" name="MSIP_Label_817d4574-7375-4d17-b29c-6e4c6df0fcb0_ContentBits">
    <vt:lpwstr>2</vt:lpwstr>
  </property>
</Properties>
</file>