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87" documentId="13_ncr:1_{68CF9C50-4273-2F47-A7F3-6B7563297448}" xr6:coauthVersionLast="47" xr6:coauthVersionMax="47" xr10:uidLastSave="{6AD4CFA9-95E6-4458-A67E-FAFF4D3F6F84}"/>
  <bookViews>
    <workbookView xWindow="-30828" yWindow="-9684" windowWidth="30936" windowHeight="16896" activeTab="5" xr2:uid="{00000000-000D-0000-FFFF-FFFF00000000}"/>
  </bookViews>
  <sheets>
    <sheet name="2010-2018" sheetId="1" r:id="rId1"/>
    <sheet name="2020" sheetId="3" r:id="rId2"/>
    <sheet name="2021" sheetId="5" r:id="rId3"/>
    <sheet name="2022" sheetId="7" r:id="rId4"/>
    <sheet name="2023" sheetId="9" r:id="rId5"/>
    <sheet name="2020-2023 Aggregate"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UND1" localSheetId="1">#REF!</definedName>
    <definedName name="___UND1" localSheetId="5">#REF!</definedName>
    <definedName name="___UND1" localSheetId="2">#REF!</definedName>
    <definedName name="___UND1" localSheetId="3">#REF!</definedName>
    <definedName name="___UND1" localSheetId="4">#REF!</definedName>
    <definedName name="___UND1">#REF!</definedName>
    <definedName name="___UND2" localSheetId="1">#REF!</definedName>
    <definedName name="___UND2" localSheetId="5">#REF!</definedName>
    <definedName name="___UND2" localSheetId="2">#REF!</definedName>
    <definedName name="___UND2" localSheetId="3">#REF!</definedName>
    <definedName name="___UND2" localSheetId="4">#REF!</definedName>
    <definedName name="___UND2">#REF!</definedName>
    <definedName name="__123Graph_A" localSheetId="1" hidden="1">'[1]By Year 69-10'!#REF!</definedName>
    <definedName name="__123Graph_A" localSheetId="5" hidden="1">'[1]By Year 69-10'!#REF!</definedName>
    <definedName name="__123Graph_A" localSheetId="2" hidden="1">'[1]By Year 69-10'!#REF!</definedName>
    <definedName name="__123Graph_A" localSheetId="3" hidden="1">'[1]By Year 69-10'!#REF!</definedName>
    <definedName name="__123Graph_A" localSheetId="4" hidden="1">'[1]By Year 69-10'!#REF!</definedName>
    <definedName name="__123Graph_A" hidden="1">'[1]By Year 69-10'!#REF!</definedName>
    <definedName name="__123Graph_D" localSheetId="1" hidden="1">[2]overdue!#REF!</definedName>
    <definedName name="__123Graph_D" localSheetId="5" hidden="1">[2]overdue!#REF!</definedName>
    <definedName name="__123Graph_D" localSheetId="2" hidden="1">[2]overdue!#REF!</definedName>
    <definedName name="__123Graph_D" localSheetId="3" hidden="1">[2]overdue!#REF!</definedName>
    <definedName name="__123Graph_D" localSheetId="4" hidden="1">[2]overdue!#REF!</definedName>
    <definedName name="__123Graph_D" hidden="1">[2]overdue!#REF!</definedName>
    <definedName name="__123Graph_X" localSheetId="1" hidden="1">'[1]By Year 69-10'!#REF!</definedName>
    <definedName name="__123Graph_X" localSheetId="5" hidden="1">'[1]By Year 69-10'!#REF!</definedName>
    <definedName name="__123Graph_X" localSheetId="2" hidden="1">'[1]By Year 69-10'!#REF!</definedName>
    <definedName name="__123Graph_X" localSheetId="3" hidden="1">'[1]By Year 69-10'!#REF!</definedName>
    <definedName name="__123Graph_X" localSheetId="4" hidden="1">'[1]By Year 69-10'!#REF!</definedName>
    <definedName name="__123Graph_X" hidden="1">'[1]By Year 69-10'!#REF!</definedName>
    <definedName name="__UND1" localSheetId="1">#REF!</definedName>
    <definedName name="__UND1" localSheetId="5">#REF!</definedName>
    <definedName name="__UND1" localSheetId="2">#REF!</definedName>
    <definedName name="__UND1" localSheetId="3">#REF!</definedName>
    <definedName name="__UND1" localSheetId="4">#REF!</definedName>
    <definedName name="__UND1">#REF!</definedName>
    <definedName name="__UND2" localSheetId="1">#REF!</definedName>
    <definedName name="__UND2" localSheetId="5">#REF!</definedName>
    <definedName name="__UND2" localSheetId="2">#REF!</definedName>
    <definedName name="__UND2" localSheetId="3">#REF!</definedName>
    <definedName name="__UND2" localSheetId="4">#REF!</definedName>
    <definedName name="__UND2">#REF!</definedName>
    <definedName name="_Fill" localSheetId="1" hidden="1">'[1]By Year 69-10'!#REF!</definedName>
    <definedName name="_Fill" localSheetId="5" hidden="1">'[1]By Year 69-10'!#REF!</definedName>
    <definedName name="_Fill" localSheetId="2" hidden="1">'[1]By Year 69-10'!#REF!</definedName>
    <definedName name="_Fill" localSheetId="3" hidden="1">'[1]By Year 69-10'!#REF!</definedName>
    <definedName name="_Fill" localSheetId="4" hidden="1">'[1]By Year 69-10'!#REF!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8" l="1"/>
  <c r="G33" i="8"/>
  <c r="G34" i="8"/>
  <c r="G35" i="8"/>
  <c r="G37" i="8"/>
  <c r="G39" i="8"/>
  <c r="G40" i="8"/>
  <c r="G42" i="8"/>
  <c r="G43" i="8"/>
  <c r="G44" i="8"/>
  <c r="G22" i="8"/>
  <c r="G23" i="8"/>
  <c r="G24" i="8"/>
  <c r="G25" i="8"/>
  <c r="G27" i="8"/>
  <c r="G21" i="8"/>
  <c r="G19" i="8"/>
  <c r="G14" i="8"/>
  <c r="G12" i="8"/>
  <c r="G7" i="8"/>
  <c r="G5" i="8"/>
</calcChain>
</file>

<file path=xl/sharedStrings.xml><?xml version="1.0" encoding="utf-8"?>
<sst xmlns="http://schemas.openxmlformats.org/spreadsheetml/2006/main" count="379" uniqueCount="193">
  <si>
    <t>THAILAND</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</si>
  <si>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</si>
  <si>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</si>
  <si>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</si>
  <si>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</si>
  <si>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</si>
  <si>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</si>
  <si>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</si>
  <si>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</si>
  <si>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</si>
  <si>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</si>
  <si>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</si>
  <si>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</si>
  <si>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</si>
  <si>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</si>
  <si>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</si>
  <si>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</si>
  <si>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</si>
  <si>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</si>
  <si>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</si>
  <si>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</si>
  <si>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</si>
  <si>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</si>
  <si>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</si>
  <si>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</si>
  <si>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</si>
  <si>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</si>
  <si>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</si>
  <si>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</si>
  <si>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</si>
  <si>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</si>
  <si>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</si>
  <si>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</si>
  <si>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</si>
  <si>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</si>
  <si>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</si>
  <si>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</si>
  <si>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</si>
  <si>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</si>
  <si>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</si>
  <si>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</si>
  <si>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</si>
  <si>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</si>
  <si>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</si>
  <si>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</si>
  <si>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</si>
  <si>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</si>
  <si>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</si>
  <si>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</si>
  <si>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</si>
  <si>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</si>
  <si>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</si>
  <si>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</si>
  <si>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</si>
  <si>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</si>
  <si>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</si>
  <si>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</si>
  <si>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</si>
  <si>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</si>
  <si>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</si>
  <si>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</si>
  <si>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</si>
  <si>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</si>
  <si>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</si>
  <si>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</si>
  <si>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</si>
  <si>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</si>
  <si>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</si>
  <si>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</si>
  <si>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</si>
  <si>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</si>
  <si>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</si>
  <si>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</si>
  <si>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</si>
  <si>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</si>
  <si>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</si>
  <si>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</si>
  <si>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</si>
  <si>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</si>
  <si>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</si>
  <si>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</si>
  <si>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</si>
  <si>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</si>
  <si>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</si>
  <si>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</si>
  <si>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</si>
  <si>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</si>
  <si>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Thai Recovery Fund LLC (a.k.a. THAILAND SME INVESTMENT AND RESTRUCTURING FUND)</t>
  </si>
  <si>
    <t>33917-014</t>
  </si>
  <si>
    <t>Thailand</t>
  </si>
  <si>
    <t>Equity</t>
  </si>
  <si>
    <t>NS</t>
  </si>
  <si>
    <t>NA</t>
  </si>
  <si>
    <t>OCR</t>
  </si>
  <si>
    <t>No</t>
  </si>
  <si>
    <t>Thai Recovery Management Company (a.k.a. THAILAND SME FUND MANAGEMENT CO.)</t>
  </si>
  <si>
    <t>Lombard Thailand Intermediate Fund</t>
  </si>
  <si>
    <t>34911-014</t>
  </si>
  <si>
    <t>7311/2628</t>
  </si>
  <si>
    <t>Solar Power Project</t>
  </si>
  <si>
    <t>Loan</t>
  </si>
  <si>
    <t>Yes</t>
  </si>
  <si>
    <t>Capital Market Development Program Cluster</t>
  </si>
  <si>
    <t>41325-013</t>
  </si>
  <si>
    <t>Program Loan</t>
  </si>
  <si>
    <t>S</t>
  </si>
  <si>
    <t>Bangchak Solar Power Project</t>
  </si>
  <si>
    <t>Project loan</t>
  </si>
  <si>
    <t>2945/8260</t>
  </si>
  <si>
    <t>Theppana Wind Power Project</t>
  </si>
  <si>
    <t>45924-014</t>
  </si>
  <si>
    <t>Project finance loan</t>
  </si>
  <si>
    <t>Bank of Ayudhya Public Company</t>
  </si>
  <si>
    <t>Greater Mekong Subregion Highway Expansion Project</t>
  </si>
  <si>
    <t>41682-013</t>
  </si>
  <si>
    <t>Regular OCR</t>
  </si>
  <si>
    <t>2992/8268</t>
  </si>
  <si>
    <t>Central Thailand Solar Power Project</t>
  </si>
  <si>
    <t>46934-014</t>
  </si>
  <si>
    <t>Project</t>
  </si>
  <si>
    <t>CTF, Local Banks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</si>
  <si>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</si>
  <si>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</si>
  <si>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</si>
  <si>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</si>
  <si>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</si>
  <si>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</si>
  <si>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2020 Development Effectiveness Review</t>
  </si>
  <si>
    <t>Strategy 2030 Operational Priority Results from Completed Operations</t>
  </si>
  <si>
    <t>https://www.adb.org/documents/development-effectiveness-review-2020-report</t>
  </si>
  <si>
    <t>Indicator no.</t>
  </si>
  <si>
    <t>Type</t>
  </si>
  <si>
    <t>Indicator Name</t>
  </si>
  <si>
    <t>Achieved Result</t>
  </si>
  <si>
    <t>A. Sovereign operation</t>
  </si>
  <si>
    <t>-</t>
  </si>
  <si>
    <t>TI</t>
  </si>
  <si>
    <t>6.1.1</t>
  </si>
  <si>
    <t>Government officials with increased capacity to design, implement, monitor, and evaluate relevant measures (number)</t>
  </si>
  <si>
    <t>B. Nonsovereign operation</t>
  </si>
  <si>
    <t>C. Technical assistance</t>
  </si>
  <si>
    <t>Pillar/Sub-pillar</t>
  </si>
  <si>
    <t>Indicator name</t>
  </si>
  <si>
    <t>SOV</t>
  </si>
  <si>
    <t>NSO</t>
  </si>
  <si>
    <t>TA</t>
  </si>
  <si>
    <t>Total</t>
  </si>
  <si>
    <t>OP 6: Strengthening Governance and Institutional Capacity</t>
  </si>
  <si>
    <t>OP 3: Tackling climate change, building climate and disaster resilience, and enhancing environmental sustainability</t>
  </si>
  <si>
    <t>Strengthening Integrated Water Resource Planning and Management at River Basin Level</t>
  </si>
  <si>
    <t>3.3.4</t>
  </si>
  <si>
    <t>Solutions to conserve, restore, and/or enhance terrestrial, coastal, and marine areas implemented (number) </t>
  </si>
  <si>
    <t>Strengthening Specialized and Semi-Formal Financial Institutions to Support Financial Inclusion</t>
  </si>
  <si>
    <t>1.2.2</t>
  </si>
  <si>
    <t>6.2.2</t>
  </si>
  <si>
    <t>Models for business development and financing established or improved (number)</t>
  </si>
  <si>
    <t>Measures supported in implementation to strengthen subnational entities' ability to better manage their public finances (number)</t>
  </si>
  <si>
    <t>2021 Development Effectiveness Review</t>
  </si>
  <si>
    <t>https://www.adb.org/documents/development-effectiveness-review-2021-report</t>
  </si>
  <si>
    <t>B.Grimm Power Public Company Limited Thailand Green Bond Project</t>
  </si>
  <si>
    <t>3.1.1</t>
  </si>
  <si>
    <t>3.1.3</t>
  </si>
  <si>
    <t>3.1.4</t>
  </si>
  <si>
    <t>3.1.5</t>
  </si>
  <si>
    <t>6.2.1</t>
  </si>
  <si>
    <t>RFI</t>
  </si>
  <si>
    <t>Jobs generated (number)</t>
  </si>
  <si>
    <t>Total annual greenhouse gas emissions reduction (tCO2e/year) </t>
  </si>
  <si>
    <t>Additional climate finance mobilized ($) </t>
  </si>
  <si>
    <t>Low-carbon infrastructure assets established or improved (number)</t>
  </si>
  <si>
    <t>Installed renewable energy capacity (megawatts)</t>
  </si>
  <si>
    <t>Low-carbon solutions promoted and implemented (number) </t>
  </si>
  <si>
    <t>Service delivery standards adopted and/or supported in implementation by government and/or private entities (number)</t>
  </si>
  <si>
    <t>OP 1:  Addressing Remaining Poverty and Reducing Inequalities</t>
  </si>
  <si>
    <t>OP 3: Tackilng Climate Change, Building Climate and Disaster Resilience, and Enhancing Environmental Sustainability</t>
  </si>
  <si>
    <t>2022 Development Effectiveness Review</t>
  </si>
  <si>
    <t>https://www.adb.org/documents/development-effectiveness-review-2022-report</t>
  </si>
  <si>
    <t>1.1.2</t>
  </si>
  <si>
    <t>1.1.3</t>
  </si>
  <si>
    <t>6.1.3</t>
  </si>
  <si>
    <t>People benefiting from improved health services, education services, or social protection (number)</t>
  </si>
  <si>
    <t>Health services established or improved (number) </t>
  </si>
  <si>
    <t>Social protection schemes established or improved (number)</t>
  </si>
  <si>
    <t>Women and girls with increased resilience to climate change, disasters, and other external shocks (number) </t>
  </si>
  <si>
    <t>Entities with improved management functions and financial stability (number) </t>
  </si>
  <si>
    <t>Entities with improved service delivery (number) </t>
  </si>
  <si>
    <t>Measures supported in implementation that promote resilience and responsiveness to economic shocks in a timely manner (number) </t>
  </si>
  <si>
    <t>OP2. Accelerating Gender Equality</t>
  </si>
  <si>
    <t>2023 Development Effectiveness Review</t>
  </si>
  <si>
    <t>NONSOV</t>
  </si>
  <si>
    <t>Energy Absolute Public Company Limited Energy Absolute Green Bond for Wind Power</t>
  </si>
  <si>
    <t>Gulf Energy Development Public Company Limited Cornerstone Investment in Leading Independent Power Producer Project</t>
  </si>
  <si>
    <t>COVID-19 Active Response and Expenditure Support Program in Thailand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</si>
</sst>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7"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b/>
      <sz val="12"/>
      <name val="Calibri Bold"/>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b/>
      <sz val="10"/>
      <name val="Calibri"/>
      <family val="2"/>
      <scheme val="minor"/>
    </font>
    <font>
      <u/>
      <sz val="11"/>
      <color theme="10"/>
      <name val="Calibri"/>
      <family val="2"/>
      <scheme val="minor"/>
    </font>
    <font>
      <b/>
      <sz val="12"/>
      <color rgb="FF0070C0"/>
      <name val="Calibri"/>
      <family val="2"/>
      <scheme val="minor"/>
    </font>
    <font>
      <b/>
      <i/>
      <sz val="10"/>
      <color theme="1"/>
      <name val="Calibri"/>
      <family val="2"/>
      <scheme val="minor"/>
    </font>
    <font>
      <b/>
      <i/>
      <sz val="10"/>
      <color rgb="FF000000"/>
      <name val="Calibri"/>
      <family val="2"/>
    </font>
    <font>
      <b/>
      <sz val="8"/>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rgb="FF5B9BD5"/>
      </top>
      <bottom/>
      <diagonal/>
    </border>
    <border>
      <left/>
      <right/>
      <top/>
      <bottom style="thin">
        <color theme="4" tint="0.39997558519241921"/>
      </bottom>
      <diagonal/>
    </border>
    <border>
      <left/>
      <right/>
      <top style="thin">
        <color indexed="64"/>
      </top>
      <bottom style="thin">
        <color theme="4" tint="0.39997558519241921"/>
      </bottom>
      <diagonal/>
    </border>
  </borders>
  <cellStyleXfs count="6">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43" fontId="1" fillId="0" borderId="0" applyFont="0" applyFill="0" applyBorder="0" applyAlignment="0" applyProtection="0"/>
  </cellStyleXfs>
  <cellXfs count="152">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Border="1" applyAlignment="1">
      <alignment horizontal="right" vertical="top"/>
    </xf>
    <xf numFmtId="0" fontId="6" fillId="0" borderId="1" xfId="0" applyFont="1" applyBorder="1" applyAlignment="1">
      <alignment horizontal="center" vertical="top"/>
    </xf>
    <xf numFmtId="165" fontId="6" fillId="0" borderId="1" xfId="0" applyNumberFormat="1" applyFont="1" applyBorder="1" applyAlignment="1">
      <alignment horizontal="center" vertical="center"/>
    </xf>
    <xf numFmtId="0" fontId="6" fillId="0" borderId="1" xfId="0" applyFont="1" applyBorder="1" applyAlignment="1">
      <alignment horizontal="center"/>
    </xf>
    <xf numFmtId="0" fontId="4" fillId="0" borderId="1" xfId="0" applyFont="1" applyBorder="1" applyAlignment="1">
      <alignment horizontal="left"/>
    </xf>
    <xf numFmtId="166" fontId="4" fillId="0" borderId="1" xfId="1" applyNumberFormat="1" applyFont="1" applyFill="1" applyBorder="1" applyAlignment="1">
      <alignment horizontal="right"/>
    </xf>
    <xf numFmtId="166" fontId="4" fillId="0" borderId="1" xfId="0" applyNumberFormat="1" applyFont="1" applyBorder="1" applyAlignment="1">
      <alignment horizontal="right"/>
    </xf>
    <xf numFmtId="166" fontId="4" fillId="0" borderId="1" xfId="0" applyNumberFormat="1" applyFont="1" applyBorder="1"/>
    <xf numFmtId="1" fontId="6" fillId="0" borderId="1" xfId="0" applyNumberFormat="1" applyFont="1" applyBorder="1" applyAlignment="1">
      <alignment horizontal="right"/>
    </xf>
    <xf numFmtId="167" fontId="8" fillId="0" borderId="1" xfId="2" applyNumberFormat="1" applyFont="1" applyBorder="1" applyAlignment="1">
      <alignment horizontal="center" vertical="top"/>
    </xf>
    <xf numFmtId="167" fontId="4" fillId="0" borderId="1" xfId="0" applyNumberFormat="1" applyFont="1" applyBorder="1" applyAlignment="1">
      <alignment horizontal="center"/>
    </xf>
    <xf numFmtId="167" fontId="8" fillId="3" borderId="1" xfId="2" applyNumberFormat="1" applyFont="1" applyFill="1" applyBorder="1" applyAlignment="1">
      <alignment horizontal="center" vertical="top"/>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64" fontId="6" fillId="0" borderId="1" xfId="1" applyNumberFormat="1" applyFont="1" applyFill="1" applyBorder="1" applyAlignment="1">
      <alignment horizontal="left"/>
    </xf>
    <xf numFmtId="164" fontId="6" fillId="0" borderId="1" xfId="1" applyNumberFormat="1" applyFont="1" applyFill="1" applyBorder="1" applyAlignment="1">
      <alignment horizontal="center"/>
    </xf>
    <xf numFmtId="164" fontId="6" fillId="0" borderId="1" xfId="1" applyNumberFormat="1" applyFont="1" applyFill="1" applyBorder="1" applyAlignment="1">
      <alignment horizontal="right"/>
    </xf>
    <xf numFmtId="164" fontId="6" fillId="0" borderId="1" xfId="1" applyNumberFormat="1" applyFont="1" applyFill="1" applyBorder="1"/>
    <xf numFmtId="1" fontId="6" fillId="0" borderId="1" xfId="1" applyNumberFormat="1" applyFont="1" applyFill="1" applyBorder="1"/>
    <xf numFmtId="1" fontId="6" fillId="0" borderId="1" xfId="1" applyNumberFormat="1" applyFont="1" applyFill="1" applyBorder="1" applyAlignment="1">
      <alignment horizontal="right"/>
    </xf>
    <xf numFmtId="0" fontId="6" fillId="0" borderId="1" xfId="0" applyFont="1" applyBorder="1" applyAlignment="1">
      <alignment horizontal="right"/>
    </xf>
    <xf numFmtId="169" fontId="6" fillId="0" borderId="1" xfId="0" applyNumberFormat="1" applyFont="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1"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10" fillId="0" borderId="0" xfId="0" applyFont="1"/>
    <xf numFmtId="0" fontId="7" fillId="0" borderId="0" xfId="0" applyFont="1" applyAlignment="1">
      <alignment wrapText="1"/>
    </xf>
    <xf numFmtId="0" fontId="11" fillId="0" borderId="0" xfId="3" applyFill="1"/>
    <xf numFmtId="0" fontId="12" fillId="0" borderId="0" xfId="0" applyFont="1"/>
    <xf numFmtId="0" fontId="13" fillId="0" borderId="0" xfId="0" quotePrefix="1" applyFont="1"/>
    <xf numFmtId="0" fontId="14" fillId="0" borderId="0" xfId="0" applyFont="1"/>
    <xf numFmtId="0" fontId="16" fillId="0" borderId="0" xfId="0" applyFont="1"/>
    <xf numFmtId="0" fontId="17" fillId="0" borderId="0" xfId="4" applyFont="1"/>
    <xf numFmtId="0" fontId="17" fillId="0" borderId="0" xfId="4" applyFont="1" applyAlignment="1">
      <alignment wrapText="1"/>
    </xf>
    <xf numFmtId="0" fontId="2" fillId="0" borderId="0" xfId="4"/>
    <xf numFmtId="0" fontId="18" fillId="0" borderId="0" xfId="4" applyFont="1"/>
    <xf numFmtId="0" fontId="18" fillId="0" borderId="0" xfId="4" applyFont="1" applyAlignment="1">
      <alignment vertical="center"/>
    </xf>
    <xf numFmtId="0" fontId="19" fillId="13" borderId="0" xfId="4" applyFont="1" applyFill="1" applyAlignment="1">
      <alignment horizontal="center" vertical="top"/>
    </xf>
    <xf numFmtId="0" fontId="19" fillId="13" borderId="0" xfId="4" applyFont="1" applyFill="1" applyAlignment="1">
      <alignment horizontal="center" vertical="top" wrapText="1"/>
    </xf>
    <xf numFmtId="0" fontId="18" fillId="14" borderId="0" xfId="4" applyFont="1" applyFill="1" applyAlignment="1">
      <alignment horizontal="left" vertical="top"/>
    </xf>
    <xf numFmtId="0" fontId="18" fillId="14" borderId="0" xfId="4" quotePrefix="1" applyFont="1" applyFill="1" applyAlignment="1">
      <alignment horizontal="right" vertical="top" wrapText="1"/>
    </xf>
    <xf numFmtId="164" fontId="18" fillId="14" borderId="0" xfId="1" quotePrefix="1" applyNumberFormat="1" applyFont="1" applyFill="1" applyBorder="1" applyAlignment="1">
      <alignment horizontal="right" vertical="top"/>
    </xf>
    <xf numFmtId="0" fontId="15" fillId="0" borderId="0" xfId="4" applyFont="1"/>
    <xf numFmtId="0" fontId="20" fillId="0" borderId="0" xfId="4" quotePrefix="1" applyFont="1" applyAlignment="1">
      <alignment horizontal="left" vertical="top"/>
    </xf>
    <xf numFmtId="0" fontId="17" fillId="0" borderId="0" xfId="4" applyFont="1" applyAlignment="1">
      <alignment horizontal="left" vertical="top"/>
    </xf>
    <xf numFmtId="0" fontId="17" fillId="0" borderId="0" xfId="4" applyFont="1" applyAlignment="1">
      <alignment vertical="top" wrapText="1"/>
    </xf>
    <xf numFmtId="164" fontId="17" fillId="0" borderId="0" xfId="1" applyNumberFormat="1" applyFont="1" applyBorder="1" applyAlignment="1">
      <alignment vertical="top"/>
    </xf>
    <xf numFmtId="0" fontId="18" fillId="0" borderId="0" xfId="4" applyFont="1" applyAlignment="1">
      <alignment horizontal="left" vertical="top"/>
    </xf>
    <xf numFmtId="0" fontId="18" fillId="0" borderId="0" xfId="4" applyFont="1" applyAlignment="1">
      <alignment vertical="top" wrapText="1"/>
    </xf>
    <xf numFmtId="164" fontId="18" fillId="0" borderId="0" xfId="1" applyNumberFormat="1" applyFont="1" applyBorder="1" applyAlignment="1">
      <alignment vertical="top"/>
    </xf>
    <xf numFmtId="0" fontId="17" fillId="0" borderId="0" xfId="4" quotePrefix="1" applyFont="1" applyAlignment="1">
      <alignment horizontal="left" vertical="top"/>
    </xf>
    <xf numFmtId="0" fontId="22" fillId="0" borderId="0" xfId="3" applyFont="1" applyFill="1"/>
    <xf numFmtId="0" fontId="23" fillId="0" borderId="0" xfId="4" applyFont="1" applyAlignment="1">
      <alignment horizontal="left" vertical="top"/>
    </xf>
    <xf numFmtId="0" fontId="21" fillId="13" borderId="3" xfId="4" applyFont="1" applyFill="1" applyBorder="1" applyAlignment="1">
      <alignment horizontal="center" vertical="top"/>
    </xf>
    <xf numFmtId="0" fontId="21" fillId="13" borderId="4" xfId="4" applyFont="1" applyFill="1" applyBorder="1" applyAlignment="1">
      <alignment horizontal="center" vertical="top"/>
    </xf>
    <xf numFmtId="0" fontId="21" fillId="13" borderId="5" xfId="4" applyFont="1" applyFill="1" applyBorder="1" applyAlignment="1">
      <alignment horizontal="center" vertical="top"/>
    </xf>
    <xf numFmtId="0" fontId="24" fillId="0" borderId="6" xfId="4" quotePrefix="1" applyFont="1" applyBorder="1" applyAlignment="1">
      <alignment horizontal="left" vertical="top"/>
    </xf>
    <xf numFmtId="0" fontId="24" fillId="0" borderId="2" xfId="4" applyFont="1" applyBorder="1" applyAlignment="1">
      <alignment vertical="top" wrapText="1"/>
    </xf>
    <xf numFmtId="0" fontId="24" fillId="0" borderId="2" xfId="4" applyFont="1" applyBorder="1" applyAlignment="1">
      <alignment horizontal="left" vertical="top"/>
    </xf>
    <xf numFmtId="0" fontId="17" fillId="0" borderId="8" xfId="4" applyFont="1" applyBorder="1" applyAlignment="1">
      <alignment horizontal="left"/>
    </xf>
    <xf numFmtId="0" fontId="17" fillId="0" borderId="10" xfId="4" applyFont="1" applyBorder="1"/>
    <xf numFmtId="41" fontId="17" fillId="0" borderId="10" xfId="4" applyNumberFormat="1" applyFont="1" applyBorder="1"/>
    <xf numFmtId="164" fontId="17" fillId="15" borderId="7" xfId="1" applyNumberFormat="1" applyFont="1" applyFill="1" applyBorder="1"/>
    <xf numFmtId="0" fontId="25" fillId="0" borderId="12" xfId="0" applyFont="1" applyBorder="1" applyAlignment="1">
      <alignment horizontal="left" vertical="top"/>
    </xf>
    <xf numFmtId="0" fontId="17" fillId="0" borderId="9" xfId="4" applyFont="1" applyBorder="1" applyAlignment="1">
      <alignment horizontal="left"/>
    </xf>
    <xf numFmtId="164" fontId="17" fillId="15" borderId="11" xfId="1" applyNumberFormat="1" applyFont="1" applyFill="1" applyBorder="1"/>
    <xf numFmtId="41" fontId="17" fillId="0" borderId="0" xfId="4" applyNumberFormat="1" applyFont="1"/>
    <xf numFmtId="37" fontId="17" fillId="0" borderId="0" xfId="1" applyNumberFormat="1" applyFont="1" applyBorder="1" applyAlignment="1">
      <alignment vertical="top"/>
    </xf>
    <xf numFmtId="1" fontId="17" fillId="0" borderId="0" xfId="4" applyNumberFormat="1" applyFont="1"/>
    <xf numFmtId="1" fontId="17" fillId="15" borderId="7" xfId="1" applyNumberFormat="1" applyFont="1" applyFill="1" applyBorder="1"/>
    <xf numFmtId="0" fontId="23" fillId="0" borderId="0" xfId="4" applyFont="1" applyAlignment="1">
      <alignment horizontal="left"/>
    </xf>
    <xf numFmtId="164" fontId="0" fillId="0" borderId="0" xfId="5" applyNumberFormat="1" applyFont="1" applyBorder="1"/>
    <xf numFmtId="164" fontId="21" fillId="13" borderId="4" xfId="1" applyNumberFormat="1" applyFont="1" applyFill="1" applyBorder="1" applyAlignment="1">
      <alignment horizontal="center" vertical="top"/>
    </xf>
    <xf numFmtId="164" fontId="21" fillId="13" borderId="5" xfId="1" applyNumberFormat="1" applyFont="1" applyFill="1" applyBorder="1" applyAlignment="1">
      <alignment horizontal="center" vertical="top"/>
    </xf>
    <xf numFmtId="0" fontId="24" fillId="0" borderId="8" xfId="4" quotePrefix="1" applyFont="1" applyBorder="1" applyAlignment="1">
      <alignment horizontal="left" vertical="top"/>
    </xf>
    <xf numFmtId="0" fontId="24" fillId="0" borderId="0" xfId="4" applyFont="1" applyAlignment="1">
      <alignment horizontal="left" vertical="top"/>
    </xf>
    <xf numFmtId="0" fontId="24" fillId="0" borderId="0" xfId="4" applyFont="1" applyAlignment="1">
      <alignment vertical="top" wrapText="1"/>
    </xf>
    <xf numFmtId="164" fontId="24" fillId="0" borderId="0" xfId="1" quotePrefix="1" applyNumberFormat="1" applyFont="1" applyBorder="1" applyAlignment="1">
      <alignment horizontal="right" vertical="top"/>
    </xf>
    <xf numFmtId="164" fontId="17" fillId="15" borderId="7" xfId="1" applyNumberFormat="1" applyFont="1" applyFill="1" applyBorder="1" applyAlignment="1">
      <alignment horizontal="right" vertical="top" wrapText="1"/>
    </xf>
    <xf numFmtId="0" fontId="17" fillId="0" borderId="8" xfId="4" applyFont="1" applyBorder="1" applyAlignment="1">
      <alignment horizontal="left" vertical="top"/>
    </xf>
    <xf numFmtId="164" fontId="17" fillId="0" borderId="0" xfId="5" applyNumberFormat="1" applyFont="1" applyBorder="1" applyAlignment="1">
      <alignment vertical="top"/>
    </xf>
    <xf numFmtId="0" fontId="17" fillId="0" borderId="9" xfId="4" applyFont="1" applyBorder="1" applyAlignment="1">
      <alignment horizontal="left" vertical="top"/>
    </xf>
    <xf numFmtId="0" fontId="17" fillId="0" borderId="10" xfId="4" applyFont="1" applyBorder="1" applyAlignment="1">
      <alignment horizontal="left" vertical="top"/>
    </xf>
    <xf numFmtId="0" fontId="17" fillId="0" borderId="10" xfId="4" applyFont="1" applyBorder="1" applyAlignment="1">
      <alignment vertical="top" wrapText="1"/>
    </xf>
    <xf numFmtId="164" fontId="17" fillId="0" borderId="10" xfId="5" applyNumberFormat="1" applyFont="1" applyBorder="1" applyAlignment="1">
      <alignment vertical="top"/>
    </xf>
    <xf numFmtId="164" fontId="17" fillId="15" borderId="11" xfId="1" applyNumberFormat="1" applyFont="1" applyFill="1" applyBorder="1" applyAlignment="1">
      <alignment horizontal="right" vertical="top" wrapText="1"/>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164" fontId="17" fillId="0" borderId="0" xfId="1" applyNumberFormat="1" applyFont="1"/>
    <xf numFmtId="164" fontId="18" fillId="0" borderId="13" xfId="1" applyNumberFormat="1" applyFont="1" applyBorder="1"/>
    <xf numFmtId="0" fontId="24" fillId="0" borderId="3" xfId="4" quotePrefix="1" applyFont="1" applyBorder="1" applyAlignment="1">
      <alignment horizontal="left" vertical="top"/>
    </xf>
    <xf numFmtId="0" fontId="2" fillId="0" borderId="4" xfId="4" applyBorder="1"/>
    <xf numFmtId="0" fontId="26" fillId="0" borderId="14" xfId="0" applyFont="1" applyBorder="1"/>
    <xf numFmtId="164" fontId="17" fillId="15" borderId="5" xfId="1" applyNumberFormat="1" applyFont="1" applyFill="1" applyBorder="1" applyAlignment="1">
      <alignment horizontal="right" vertical="top" wrapText="1"/>
    </xf>
    <xf numFmtId="0" fontId="17" fillId="0" borderId="8" xfId="0" applyFont="1" applyBorder="1" applyAlignment="1">
      <alignment horizontal="left" indent="1"/>
    </xf>
    <xf numFmtId="0" fontId="1" fillId="0" borderId="0" xfId="4" applyFont="1" applyBorder="1"/>
    <xf numFmtId="0" fontId="2" fillId="0" borderId="0" xfId="4" applyBorder="1"/>
    <xf numFmtId="164" fontId="17" fillId="0" borderId="0" xfId="1" applyNumberFormat="1" applyFont="1" applyBorder="1"/>
    <xf numFmtId="0" fontId="17" fillId="0" borderId="9" xfId="0" applyFont="1" applyBorder="1" applyAlignment="1">
      <alignment horizontal="left" indent="1"/>
    </xf>
    <xf numFmtId="0" fontId="1" fillId="0" borderId="10" xfId="4" applyFont="1" applyBorder="1"/>
    <xf numFmtId="0" fontId="2" fillId="0" borderId="10" xfId="4" applyBorder="1"/>
    <xf numFmtId="164" fontId="17" fillId="0" borderId="10" xfId="1" applyNumberFormat="1" applyFont="1" applyBorder="1"/>
    <xf numFmtId="0" fontId="11" fillId="0" borderId="0" xfId="3"/>
    <xf numFmtId="0" fontId="18" fillId="0" borderId="0" xfId="0" applyFont="1" applyAlignment="1">
      <alignment horizontal="left"/>
    </xf>
    <xf numFmtId="0" fontId="18" fillId="0" borderId="0" xfId="4" applyFont="1" applyFill="1" applyAlignment="1">
      <alignment horizontal="left" vertical="top"/>
    </xf>
    <xf numFmtId="164" fontId="18" fillId="0" borderId="0" xfId="1" applyNumberFormat="1" applyFont="1"/>
    <xf numFmtId="0" fontId="17" fillId="0" borderId="0" xfId="4" applyFont="1" applyFill="1" applyAlignment="1">
      <alignment horizontal="left" vertical="top"/>
    </xf>
    <xf numFmtId="0" fontId="17" fillId="0" borderId="0" xfId="0" applyFont="1" applyAlignment="1">
      <alignment horizontal="left" indent="2"/>
    </xf>
    <xf numFmtId="0" fontId="20" fillId="0" borderId="0" xfId="0" applyFont="1" applyAlignment="1">
      <alignment horizontal="left" indent="1"/>
    </xf>
  </cellXfs>
  <cellStyles count="6">
    <cellStyle name="Comma" xfId="1" builtinId="3"/>
    <cellStyle name="Comma 2" xfId="5" xr:uid="{935F63F7-D7BD-BF49-A12C-DE473A9CDD6C}"/>
    <cellStyle name="Hyperlink" xfId="3" builtinId="8"/>
    <cellStyle name="Normal" xfId="0" builtinId="0"/>
    <cellStyle name="Normal 2" xfId="4" xr:uid="{5F8A0A6C-0879-5E4E-966F-BE8219E3EEF3}"/>
    <cellStyle name="Normal 2 2 5" xfId="2" xr:uid="{00000000-0005-0000-0000-000003000000}"/>
  </cellStyles>
  <dxfs count="25">
    <dxf>
      <font>
        <strike val="0"/>
        <outline val="0"/>
        <shadow val="0"/>
        <u val="none"/>
        <vertAlign val="baseline"/>
        <sz val="10"/>
        <color theme="1"/>
        <name val="Calibri"/>
        <family val="2"/>
        <scheme val="minor"/>
      </font>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bottom" textRotation="0" wrapText="0" indent="2"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C:\Users\vf2\OneDrive%20-%20Asian%20Development%20Bank\2024\OP%20indicator%20list.xlsx" TargetMode="External"/><Relationship Id="rId1" Type="http://schemas.openxmlformats.org/officeDocument/2006/relationships/externalLinkPath" Target="file:///C:\Users\vf2\OneDrive%20-%20Asian%20Development%20Bank\2024\OP%20indicator%20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A OP indicators List_23Aug2020"/>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427A5C-794E-D74C-BA60-3B5F66393EED}" name="Table133" displayName="Table133" ref="A6:D12" totalsRowShown="0" headerRowDxfId="24" tableBorderDxfId="23">
  <tableColumns count="4">
    <tableColumn id="1" xr3:uid="{A9770992-08FF-D54B-8316-FC89F3060509}" name="Indicator no." dataDxfId="22"/>
    <tableColumn id="5" xr3:uid="{8228A1F2-94E2-4940-87F1-3710E9436DBC}" name="Type" dataDxfId="21"/>
    <tableColumn id="2" xr3:uid="{89DA9F1B-C50D-4048-B9A7-17448810DE1A}" name="Indicator Name" dataDxfId="20"/>
    <tableColumn id="4" xr3:uid="{3F7EFA28-FFFF-714B-92C2-EB918A0D1A99}" name="Achieved Result" dataDxfId="19"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70D26C-2952-8042-9392-B84106D16C85}" name="Table1333" displayName="Table1333" ref="A6:D12" totalsRowShown="0" headerRowDxfId="18" tableBorderDxfId="17">
  <tableColumns count="4">
    <tableColumn id="1" xr3:uid="{466AC2C0-82A6-0546-B6B6-CB4576706140}" name="Indicator no." dataDxfId="16"/>
    <tableColumn id="5" xr3:uid="{7874BF8F-D82E-8248-B390-62605EFEDF97}" name="Type" dataDxfId="15"/>
    <tableColumn id="2" xr3:uid="{4F35865A-5A09-B441-A022-75F46A2F8012}" name="Indicator Name" dataDxfId="14"/>
    <tableColumn id="4" xr3:uid="{347DEE4F-261C-7049-93D5-04421937FBE7}" name="Achieved Result" dataDxfId="13"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F535CCD-FFDB-AB4C-A43A-86A6F02A251A}" name="Table13334" displayName="Table13334" ref="A6:D17" totalsRowShown="0" headerRowDxfId="12" tableBorderDxfId="11">
  <tableColumns count="4">
    <tableColumn id="1" xr3:uid="{22080F2C-75F8-8543-AF7D-739C5E569009}" name="Indicator no." dataDxfId="10"/>
    <tableColumn id="5" xr3:uid="{63BC6AC7-12F6-884A-B9FE-629DC0E06B38}" name="Type" dataDxfId="9"/>
    <tableColumn id="2" xr3:uid="{C572AF69-8AAE-8141-AAD3-CC95D3CA5500}" name="Indicator Name" dataDxfId="8"/>
    <tableColumn id="4" xr3:uid="{AED2CD1A-8A83-CD46-AA0E-F90448E78AEE}" name="Achieved Result" dataDxfId="7"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47684D6-BCBC-4CAC-A381-27E6151FCA04}" name="Table133345" displayName="Table133345" ref="A5:D21" totalsRowShown="0" headerRowDxfId="6" dataDxfId="0" tableBorderDxfId="5">
  <tableColumns count="4">
    <tableColumn id="1" xr3:uid="{B75C80DF-3D7C-4B67-A258-E5BC47C0306C}" name="Indicator no." dataDxfId="4"/>
    <tableColumn id="5" xr3:uid="{C861DE42-1FEA-41A9-901E-20E5B05C406B}" name="Type" dataDxfId="3" dataCellStyle="Normal 2"/>
    <tableColumn id="2" xr3:uid="{C0568EDB-73DD-40A7-9DA0-A7866872920A}" name="Indicator Name" dataDxfId="2">
      <calculatedColumnFormula>VLOOKUP(Table133345[[#This Row],[Indicator no.]],'[16]2A OP indicators List_23Aug2020'!$F:$H,3,FALSE)</calculatedColumnFormula>
    </tableColumn>
    <tableColumn id="4" xr3:uid="{CACB23F3-A56D-454D-B830-57745CA223F0}" name="Achieved Result" dataDxfId="1"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0-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1-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2-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3-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6"/>
  <sheetViews>
    <sheetView zoomScale="95" zoomScaleNormal="95" workbookViewId="0">
      <selection activeCell="A6" sqref="A6"/>
    </sheetView>
  </sheetViews>
  <sheetFormatPr defaultColWidth="8.796875" defaultRowHeight="13.8" x14ac:dyDescent="0.25"/>
  <cols>
    <col min="3" max="3" width="46.796875" customWidth="1"/>
    <col min="6" max="6" width="15.5" customWidth="1"/>
    <col min="10" max="10" width="14" customWidth="1"/>
    <col min="11" max="12" width="12.296875" hidden="1" customWidth="1"/>
    <col min="13" max="14" width="12.296875" customWidth="1"/>
    <col min="15" max="15" width="15.69921875" customWidth="1"/>
    <col min="16" max="19" width="12.296875" customWidth="1"/>
    <col min="20" max="21" width="12.296875" hidden="1" customWidth="1"/>
    <col min="22" max="23" width="12.296875" customWidth="1"/>
    <col min="24" max="24" width="14.296875" customWidth="1"/>
    <col min="25" max="32" width="12.296875" customWidth="1"/>
    <col min="33" max="77" width="15.296875" customWidth="1"/>
  </cols>
  <sheetData>
    <row r="1" spans="1:77" ht="17.399999999999999" x14ac:dyDescent="0.3">
      <c r="A1" s="69" t="s">
        <v>0</v>
      </c>
    </row>
    <row r="2" spans="1:77" ht="15.6" x14ac:dyDescent="0.3">
      <c r="A2" s="67" t="s">
        <v>1</v>
      </c>
      <c r="B2" s="3"/>
      <c r="C2" s="5"/>
      <c r="D2" s="68"/>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7"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66" t="s">
        <v>3</v>
      </c>
      <c r="B4" s="62"/>
      <c r="C4" s="65"/>
      <c r="D4" s="60"/>
      <c r="E4" s="64"/>
      <c r="F4" s="60"/>
      <c r="G4" s="63"/>
      <c r="H4" s="63"/>
      <c r="I4" s="63"/>
      <c r="J4" s="63"/>
      <c r="K4" s="61"/>
      <c r="L4" s="60"/>
      <c r="M4" s="60"/>
      <c r="N4" s="60"/>
      <c r="O4" s="60"/>
      <c r="P4" s="60"/>
      <c r="Q4" s="60"/>
      <c r="R4" s="60"/>
      <c r="S4" s="60"/>
      <c r="T4" s="60"/>
      <c r="U4" s="60"/>
      <c r="V4" s="60"/>
      <c r="W4" s="60"/>
      <c r="X4" s="60"/>
      <c r="Y4" s="60"/>
      <c r="Z4" s="60"/>
      <c r="AA4" s="60"/>
      <c r="AB4" s="61"/>
      <c r="AC4" s="63"/>
      <c r="AD4" s="62"/>
      <c r="AE4" s="62"/>
      <c r="AF4" s="61"/>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row>
    <row r="5" spans="1:77" x14ac:dyDescent="0.25">
      <c r="B5" s="55"/>
      <c r="C5" s="59"/>
      <c r="D5" s="57"/>
      <c r="E5" s="57"/>
      <c r="F5" s="57"/>
      <c r="G5" s="56"/>
      <c r="H5" s="56"/>
      <c r="I5" s="56"/>
      <c r="J5" s="56"/>
      <c r="K5" s="58"/>
      <c r="L5" s="57"/>
      <c r="M5" s="57"/>
      <c r="N5" s="57"/>
      <c r="O5" s="57"/>
      <c r="P5" s="57"/>
      <c r="Q5" s="57"/>
      <c r="R5" s="57"/>
      <c r="S5" s="57"/>
      <c r="T5" s="57"/>
      <c r="U5" s="57"/>
      <c r="V5" s="57"/>
      <c r="W5" s="57"/>
      <c r="X5" s="57"/>
      <c r="Y5" s="57"/>
      <c r="Z5" s="57"/>
      <c r="AA5" s="57"/>
      <c r="AB5" s="57"/>
      <c r="AC5" s="56"/>
      <c r="AD5" s="55"/>
      <c r="AE5" s="55"/>
      <c r="AF5" s="54"/>
      <c r="AG5" s="126" t="s">
        <v>4</v>
      </c>
      <c r="AH5" s="126"/>
      <c r="AI5" s="126"/>
      <c r="AJ5" s="126"/>
      <c r="AK5" s="126"/>
      <c r="AL5" s="126"/>
      <c r="AM5" s="126"/>
      <c r="AN5" s="126"/>
      <c r="AO5" s="126"/>
      <c r="AP5" s="126"/>
      <c r="AQ5" s="127" t="s">
        <v>5</v>
      </c>
      <c r="AR5" s="127"/>
      <c r="AS5" s="127"/>
      <c r="AT5" s="127"/>
      <c r="AU5" s="127"/>
      <c r="AV5" s="127"/>
      <c r="AW5" s="127"/>
      <c r="AX5" s="127"/>
      <c r="AY5" s="127"/>
      <c r="AZ5" s="127"/>
      <c r="BA5" s="128" t="s">
        <v>6</v>
      </c>
      <c r="BB5" s="128"/>
      <c r="BC5" s="128"/>
      <c r="BD5" s="128"/>
      <c r="BE5" s="128"/>
      <c r="BF5" s="128"/>
      <c r="BG5" s="128"/>
      <c r="BH5" s="128"/>
      <c r="BI5" s="129" t="s">
        <v>7</v>
      </c>
      <c r="BJ5" s="129"/>
      <c r="BK5" s="129"/>
      <c r="BL5" s="129"/>
      <c r="BM5" s="130" t="s">
        <v>8</v>
      </c>
      <c r="BN5" s="130"/>
      <c r="BO5" s="130"/>
      <c r="BP5" s="130"/>
      <c r="BQ5" s="130"/>
      <c r="BR5" s="130"/>
      <c r="BS5" s="130"/>
      <c r="BT5" s="130"/>
      <c r="BU5" s="130"/>
      <c r="BV5" s="130"/>
      <c r="BW5" s="130"/>
      <c r="BX5" s="125" t="s">
        <v>9</v>
      </c>
      <c r="BY5" s="125"/>
    </row>
    <row r="6" spans="1:77" ht="79.5" customHeight="1" x14ac:dyDescent="0.25">
      <c r="A6" s="52" t="s">
        <v>10</v>
      </c>
      <c r="B6" s="53" t="s">
        <v>11</v>
      </c>
      <c r="C6" s="52" t="s">
        <v>12</v>
      </c>
      <c r="D6" s="52" t="s">
        <v>13</v>
      </c>
      <c r="E6" s="52" t="s">
        <v>14</v>
      </c>
      <c r="F6" s="52" t="s">
        <v>15</v>
      </c>
      <c r="G6" s="52" t="s">
        <v>16</v>
      </c>
      <c r="H6" s="52" t="s">
        <v>17</v>
      </c>
      <c r="I6" s="52" t="s">
        <v>18</v>
      </c>
      <c r="J6" s="52" t="s">
        <v>19</v>
      </c>
      <c r="K6" s="51" t="s">
        <v>20</v>
      </c>
      <c r="L6" s="51" t="s">
        <v>21</v>
      </c>
      <c r="M6" s="51" t="s">
        <v>22</v>
      </c>
      <c r="N6" s="51" t="s">
        <v>23</v>
      </c>
      <c r="O6" s="51" t="s">
        <v>24</v>
      </c>
      <c r="P6" s="51" t="s">
        <v>25</v>
      </c>
      <c r="Q6" s="51" t="s">
        <v>26</v>
      </c>
      <c r="R6" s="51" t="s">
        <v>27</v>
      </c>
      <c r="S6" s="51" t="s">
        <v>28</v>
      </c>
      <c r="T6" s="50" t="s">
        <v>29</v>
      </c>
      <c r="U6" s="50" t="s">
        <v>30</v>
      </c>
      <c r="V6" s="50" t="s">
        <v>31</v>
      </c>
      <c r="W6" s="50" t="s">
        <v>32</v>
      </c>
      <c r="X6" s="50" t="s">
        <v>33</v>
      </c>
      <c r="Y6" s="50" t="s">
        <v>34</v>
      </c>
      <c r="Z6" s="50" t="s">
        <v>35</v>
      </c>
      <c r="AA6" s="50" t="s">
        <v>36</v>
      </c>
      <c r="AB6" s="50" t="s">
        <v>37</v>
      </c>
      <c r="AC6" s="50" t="s">
        <v>38</v>
      </c>
      <c r="AD6" s="50" t="s">
        <v>39</v>
      </c>
      <c r="AE6" s="50" t="s">
        <v>40</v>
      </c>
      <c r="AF6" s="49" t="s">
        <v>41</v>
      </c>
      <c r="AG6" s="48" t="s">
        <v>42</v>
      </c>
      <c r="AH6" s="48" t="s">
        <v>43</v>
      </c>
      <c r="AI6" s="48" t="s">
        <v>44</v>
      </c>
      <c r="AJ6" s="48" t="s">
        <v>45</v>
      </c>
      <c r="AK6" s="48" t="s">
        <v>46</v>
      </c>
      <c r="AL6" s="48" t="s">
        <v>47</v>
      </c>
      <c r="AM6" s="48" t="s">
        <v>48</v>
      </c>
      <c r="AN6" s="48" t="s">
        <v>49</v>
      </c>
      <c r="AO6" s="48" t="s">
        <v>50</v>
      </c>
      <c r="AP6" s="48" t="s">
        <v>51</v>
      </c>
      <c r="AQ6" s="47" t="s">
        <v>52</v>
      </c>
      <c r="AR6" s="47" t="s">
        <v>53</v>
      </c>
      <c r="AS6" s="47" t="s">
        <v>54</v>
      </c>
      <c r="AT6" s="47" t="s">
        <v>55</v>
      </c>
      <c r="AU6" s="47" t="s">
        <v>56</v>
      </c>
      <c r="AV6" s="47" t="s">
        <v>57</v>
      </c>
      <c r="AW6" s="47" t="s">
        <v>58</v>
      </c>
      <c r="AX6" s="47" t="s">
        <v>59</v>
      </c>
      <c r="AY6" s="47" t="s">
        <v>60</v>
      </c>
      <c r="AZ6" s="47" t="s">
        <v>61</v>
      </c>
      <c r="BA6" s="46" t="s">
        <v>62</v>
      </c>
      <c r="BB6" s="46" t="s">
        <v>63</v>
      </c>
      <c r="BC6" s="46" t="s">
        <v>64</v>
      </c>
      <c r="BD6" s="46" t="s">
        <v>65</v>
      </c>
      <c r="BE6" s="46" t="s">
        <v>66</v>
      </c>
      <c r="BF6" s="46" t="s">
        <v>67</v>
      </c>
      <c r="BG6" s="46" t="s">
        <v>68</v>
      </c>
      <c r="BH6" s="46" t="s">
        <v>69</v>
      </c>
      <c r="BI6" s="45" t="s">
        <v>70</v>
      </c>
      <c r="BJ6" s="45" t="s">
        <v>71</v>
      </c>
      <c r="BK6" s="45" t="s">
        <v>72</v>
      </c>
      <c r="BL6" s="45" t="s">
        <v>73</v>
      </c>
      <c r="BM6" s="44" t="s">
        <v>74</v>
      </c>
      <c r="BN6" s="44" t="s">
        <v>75</v>
      </c>
      <c r="BO6" s="44" t="s">
        <v>76</v>
      </c>
      <c r="BP6" s="44" t="s">
        <v>77</v>
      </c>
      <c r="BQ6" s="44" t="s">
        <v>78</v>
      </c>
      <c r="BR6" s="44" t="s">
        <v>79</v>
      </c>
      <c r="BS6" s="44" t="s">
        <v>80</v>
      </c>
      <c r="BT6" s="44" t="s">
        <v>81</v>
      </c>
      <c r="BU6" s="44" t="s">
        <v>82</v>
      </c>
      <c r="BV6" s="44" t="s">
        <v>83</v>
      </c>
      <c r="BW6" s="44" t="s">
        <v>84</v>
      </c>
      <c r="BX6" s="43" t="s">
        <v>85</v>
      </c>
      <c r="BY6" s="43" t="s">
        <v>86</v>
      </c>
    </row>
    <row r="7" spans="1:77" x14ac:dyDescent="0.25">
      <c r="A7" s="23">
        <v>2012</v>
      </c>
      <c r="B7" s="23">
        <v>7156</v>
      </c>
      <c r="C7" s="23" t="s">
        <v>87</v>
      </c>
      <c r="D7" s="23" t="s">
        <v>88</v>
      </c>
      <c r="E7" s="23" t="s">
        <v>89</v>
      </c>
      <c r="F7" s="23" t="s">
        <v>90</v>
      </c>
      <c r="G7" s="22" t="s">
        <v>91</v>
      </c>
      <c r="H7" s="40">
        <v>36594</v>
      </c>
      <c r="I7" s="40" t="s">
        <v>92</v>
      </c>
      <c r="J7" s="22" t="s">
        <v>93</v>
      </c>
      <c r="K7" s="39"/>
      <c r="L7" s="18"/>
      <c r="M7" s="18">
        <v>0</v>
      </c>
      <c r="N7" s="18">
        <v>25</v>
      </c>
      <c r="O7" s="38">
        <v>25</v>
      </c>
      <c r="P7" s="18">
        <v>0</v>
      </c>
      <c r="Q7" s="18">
        <v>0</v>
      </c>
      <c r="R7" s="38">
        <v>0</v>
      </c>
      <c r="S7" s="38">
        <v>25</v>
      </c>
      <c r="T7" s="38"/>
      <c r="U7" s="37"/>
      <c r="V7" s="37">
        <v>0</v>
      </c>
      <c r="W7" s="37">
        <v>25</v>
      </c>
      <c r="X7" s="38">
        <v>25</v>
      </c>
      <c r="Y7" s="37">
        <v>0</v>
      </c>
      <c r="Z7" s="37">
        <v>0</v>
      </c>
      <c r="AA7" s="37">
        <v>46.8</v>
      </c>
      <c r="AB7" s="38">
        <v>71.8</v>
      </c>
      <c r="AC7" s="42" t="s">
        <v>94</v>
      </c>
      <c r="AD7" s="41"/>
      <c r="AE7" s="41"/>
      <c r="AF7" s="32" t="s">
        <v>94</v>
      </c>
      <c r="AG7" s="13">
        <v>0</v>
      </c>
      <c r="AH7" s="13">
        <v>0</v>
      </c>
      <c r="AI7" s="13">
        <v>0</v>
      </c>
      <c r="AJ7" s="13">
        <v>0</v>
      </c>
      <c r="AK7" s="13">
        <v>0</v>
      </c>
      <c r="AL7" s="13">
        <v>0</v>
      </c>
      <c r="AM7" s="13">
        <v>0</v>
      </c>
      <c r="AN7" s="13">
        <v>0</v>
      </c>
      <c r="AO7" s="31">
        <v>0</v>
      </c>
      <c r="AP7" s="31">
        <v>0</v>
      </c>
      <c r="AQ7" s="31">
        <v>0</v>
      </c>
      <c r="AR7" s="31">
        <v>0</v>
      </c>
      <c r="AS7" s="31">
        <v>0</v>
      </c>
      <c r="AT7" s="31">
        <v>0</v>
      </c>
      <c r="AU7" s="31">
        <v>0</v>
      </c>
      <c r="AV7" s="31">
        <v>0</v>
      </c>
      <c r="AW7" s="31">
        <v>0</v>
      </c>
      <c r="AX7" s="31">
        <v>0</v>
      </c>
      <c r="AY7" s="31">
        <v>0</v>
      </c>
      <c r="AZ7" s="31">
        <v>0</v>
      </c>
      <c r="BA7" s="31">
        <v>0</v>
      </c>
      <c r="BB7" s="31">
        <v>0</v>
      </c>
      <c r="BC7" s="31">
        <v>0</v>
      </c>
      <c r="BD7" s="31">
        <v>0</v>
      </c>
      <c r="BE7" s="11">
        <v>0</v>
      </c>
      <c r="BF7" s="31">
        <v>0</v>
      </c>
      <c r="BG7" s="11">
        <v>0</v>
      </c>
      <c r="BH7" s="31">
        <v>0</v>
      </c>
      <c r="BI7" s="31">
        <v>0</v>
      </c>
      <c r="BJ7" s="31">
        <v>0</v>
      </c>
      <c r="BK7" s="31">
        <v>0</v>
      </c>
      <c r="BL7" s="31">
        <v>0</v>
      </c>
      <c r="BM7" s="31">
        <v>0</v>
      </c>
      <c r="BN7" s="31">
        <v>0</v>
      </c>
      <c r="BO7" s="31">
        <v>0</v>
      </c>
      <c r="BP7" s="31">
        <v>0</v>
      </c>
      <c r="BQ7" s="31">
        <v>0</v>
      </c>
      <c r="BR7" s="31">
        <v>0</v>
      </c>
      <c r="BS7" s="31">
        <v>0</v>
      </c>
      <c r="BT7" s="31">
        <v>0</v>
      </c>
      <c r="BU7" s="31">
        <v>0</v>
      </c>
      <c r="BV7" s="31">
        <v>0</v>
      </c>
      <c r="BW7" s="31">
        <v>0</v>
      </c>
      <c r="BX7" s="31">
        <v>0</v>
      </c>
      <c r="BY7" s="31">
        <v>0</v>
      </c>
    </row>
    <row r="8" spans="1:77" x14ac:dyDescent="0.25">
      <c r="A8" s="23">
        <v>2012</v>
      </c>
      <c r="B8" s="23">
        <v>7157</v>
      </c>
      <c r="C8" s="23" t="s">
        <v>95</v>
      </c>
      <c r="D8" s="23" t="s">
        <v>88</v>
      </c>
      <c r="E8" s="23" t="s">
        <v>89</v>
      </c>
      <c r="F8" s="23" t="s">
        <v>90</v>
      </c>
      <c r="G8" s="22" t="s">
        <v>91</v>
      </c>
      <c r="H8" s="40">
        <v>36594</v>
      </c>
      <c r="I8" s="40" t="s">
        <v>92</v>
      </c>
      <c r="J8" s="22" t="s">
        <v>93</v>
      </c>
      <c r="K8" s="39"/>
      <c r="L8" s="18"/>
      <c r="M8" s="18">
        <v>0</v>
      </c>
      <c r="N8" s="18">
        <v>2.5</v>
      </c>
      <c r="O8" s="38">
        <v>2.5</v>
      </c>
      <c r="P8" s="18">
        <v>0</v>
      </c>
      <c r="Q8" s="18">
        <v>0</v>
      </c>
      <c r="R8" s="18">
        <v>0</v>
      </c>
      <c r="S8" s="38">
        <v>2.5</v>
      </c>
      <c r="T8" s="38"/>
      <c r="U8" s="37"/>
      <c r="V8" s="37">
        <v>0</v>
      </c>
      <c r="W8" s="37">
        <v>2.5</v>
      </c>
      <c r="X8" s="38">
        <v>2.5</v>
      </c>
      <c r="Y8" s="37">
        <v>0</v>
      </c>
      <c r="Z8" s="36">
        <v>0</v>
      </c>
      <c r="AA8" s="36">
        <v>0</v>
      </c>
      <c r="AB8" s="35">
        <v>2.5</v>
      </c>
      <c r="AC8" s="34" t="s">
        <v>94</v>
      </c>
      <c r="AD8" s="33"/>
      <c r="AE8" s="33"/>
      <c r="AF8" s="32" t="s">
        <v>94</v>
      </c>
      <c r="AG8" s="13">
        <v>0</v>
      </c>
      <c r="AH8" s="13">
        <v>0</v>
      </c>
      <c r="AI8" s="13">
        <v>0</v>
      </c>
      <c r="AJ8" s="13">
        <v>0</v>
      </c>
      <c r="AK8" s="13">
        <v>0</v>
      </c>
      <c r="AL8" s="13">
        <v>0</v>
      </c>
      <c r="AM8" s="13">
        <v>0</v>
      </c>
      <c r="AN8" s="13">
        <v>0</v>
      </c>
      <c r="AO8" s="31">
        <v>0</v>
      </c>
      <c r="AP8" s="31">
        <v>0</v>
      </c>
      <c r="AQ8" s="31">
        <v>0</v>
      </c>
      <c r="AR8" s="1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row>
    <row r="9" spans="1:77" x14ac:dyDescent="0.25">
      <c r="A9" s="23">
        <v>2013</v>
      </c>
      <c r="B9" s="23">
        <v>7171</v>
      </c>
      <c r="C9" s="23" t="s">
        <v>96</v>
      </c>
      <c r="D9" s="23" t="s">
        <v>97</v>
      </c>
      <c r="E9" s="23" t="s">
        <v>89</v>
      </c>
      <c r="F9" s="23" t="s">
        <v>90</v>
      </c>
      <c r="G9" s="22" t="s">
        <v>91</v>
      </c>
      <c r="H9" s="30">
        <v>37141</v>
      </c>
      <c r="I9" s="30" t="s">
        <v>92</v>
      </c>
      <c r="J9" s="20" t="s">
        <v>93</v>
      </c>
      <c r="K9" s="19"/>
      <c r="L9" s="27"/>
      <c r="M9" s="27">
        <v>0</v>
      </c>
      <c r="N9" s="18">
        <v>25</v>
      </c>
      <c r="O9" s="18">
        <v>25</v>
      </c>
      <c r="P9" s="26">
        <v>0</v>
      </c>
      <c r="Q9" s="26">
        <v>0</v>
      </c>
      <c r="R9" s="25">
        <v>0</v>
      </c>
      <c r="S9" s="24">
        <v>25</v>
      </c>
      <c r="T9" s="18"/>
      <c r="U9" s="17"/>
      <c r="V9" s="17">
        <v>0</v>
      </c>
      <c r="W9" s="17">
        <v>20.7</v>
      </c>
      <c r="X9" s="17">
        <v>20.7</v>
      </c>
      <c r="Y9" s="17">
        <v>0</v>
      </c>
      <c r="Z9" s="17">
        <v>0</v>
      </c>
      <c r="AA9" s="17">
        <v>0</v>
      </c>
      <c r="AB9" s="17">
        <v>20.7</v>
      </c>
      <c r="AC9" s="16" t="s">
        <v>94</v>
      </c>
      <c r="AD9" s="15"/>
      <c r="AE9" s="15"/>
      <c r="AF9" s="14" t="s">
        <v>94</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0</v>
      </c>
      <c r="BB9" s="11">
        <v>0</v>
      </c>
      <c r="BC9" s="11">
        <v>0</v>
      </c>
      <c r="BD9" s="11">
        <v>0</v>
      </c>
      <c r="BE9" s="11">
        <v>0</v>
      </c>
      <c r="BF9" s="11">
        <v>0</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23">
        <v>2014</v>
      </c>
      <c r="B10" s="23" t="s">
        <v>98</v>
      </c>
      <c r="C10" s="23" t="s">
        <v>99</v>
      </c>
      <c r="D10" s="23">
        <v>43936</v>
      </c>
      <c r="E10" s="23" t="s">
        <v>89</v>
      </c>
      <c r="F10" s="23" t="s">
        <v>100</v>
      </c>
      <c r="G10" s="22" t="s">
        <v>91</v>
      </c>
      <c r="H10" s="29">
        <v>40284</v>
      </c>
      <c r="I10" s="28">
        <v>40678</v>
      </c>
      <c r="J10" s="20" t="s">
        <v>93</v>
      </c>
      <c r="K10" s="19"/>
      <c r="L10" s="27"/>
      <c r="M10" s="27">
        <v>0</v>
      </c>
      <c r="N10" s="18">
        <v>70</v>
      </c>
      <c r="O10" s="18">
        <v>70</v>
      </c>
      <c r="P10" s="26">
        <v>2</v>
      </c>
      <c r="Q10" s="26">
        <v>0</v>
      </c>
      <c r="R10" s="25">
        <v>178</v>
      </c>
      <c r="S10" s="24">
        <v>250</v>
      </c>
      <c r="T10" s="18"/>
      <c r="U10" s="17"/>
      <c r="V10" s="17">
        <v>0</v>
      </c>
      <c r="W10" s="17">
        <v>58.574475</v>
      </c>
      <c r="X10" s="17">
        <v>58.574475</v>
      </c>
      <c r="Y10" s="17">
        <v>0</v>
      </c>
      <c r="Z10" s="17">
        <v>0</v>
      </c>
      <c r="AA10" s="17">
        <v>141.334146</v>
      </c>
      <c r="AB10" s="17">
        <v>199.90862100000001</v>
      </c>
      <c r="AC10" s="16" t="s">
        <v>94</v>
      </c>
      <c r="AD10" s="15"/>
      <c r="AE10" s="15"/>
      <c r="AF10" s="14" t="s">
        <v>101</v>
      </c>
      <c r="AG10" s="13">
        <v>50000</v>
      </c>
      <c r="AH10" s="13">
        <v>0</v>
      </c>
      <c r="AI10" s="12">
        <v>0</v>
      </c>
      <c r="AJ10" s="12">
        <v>0</v>
      </c>
      <c r="AK10" s="12">
        <v>0</v>
      </c>
      <c r="AL10" s="12">
        <v>0</v>
      </c>
      <c r="AM10" s="12">
        <v>55</v>
      </c>
      <c r="AN10" s="11">
        <v>55</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3">
        <v>2015</v>
      </c>
      <c r="B11" s="23">
        <v>2665</v>
      </c>
      <c r="C11" s="23" t="s">
        <v>102</v>
      </c>
      <c r="D11" s="23" t="s">
        <v>103</v>
      </c>
      <c r="E11" s="23" t="s">
        <v>89</v>
      </c>
      <c r="F11" s="23" t="s">
        <v>104</v>
      </c>
      <c r="G11" s="22" t="s">
        <v>105</v>
      </c>
      <c r="H11" s="29">
        <v>40442</v>
      </c>
      <c r="I11" s="28">
        <v>41471</v>
      </c>
      <c r="J11" s="20" t="s">
        <v>93</v>
      </c>
      <c r="K11" s="19"/>
      <c r="L11" s="27"/>
      <c r="M11" s="27">
        <v>0</v>
      </c>
      <c r="N11" s="18">
        <v>300</v>
      </c>
      <c r="O11" s="18">
        <v>300</v>
      </c>
      <c r="P11" s="26">
        <v>0</v>
      </c>
      <c r="Q11" s="26">
        <v>0</v>
      </c>
      <c r="R11" s="25">
        <v>0</v>
      </c>
      <c r="S11" s="24">
        <v>300</v>
      </c>
      <c r="T11" s="18"/>
      <c r="U11" s="17"/>
      <c r="V11" s="17">
        <v>0</v>
      </c>
      <c r="W11" s="17">
        <v>300</v>
      </c>
      <c r="X11" s="17">
        <v>300</v>
      </c>
      <c r="Y11" s="17">
        <v>0</v>
      </c>
      <c r="Z11" s="17">
        <v>0</v>
      </c>
      <c r="AA11" s="17">
        <v>0</v>
      </c>
      <c r="AB11" s="17">
        <v>300</v>
      </c>
      <c r="AC11" s="16" t="s">
        <v>94</v>
      </c>
      <c r="AD11" s="15"/>
      <c r="AE11" s="15"/>
      <c r="AF11" s="14" t="s">
        <v>94</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3">
        <v>2016</v>
      </c>
      <c r="B12" s="23">
        <v>2678</v>
      </c>
      <c r="C12" s="23" t="s">
        <v>106</v>
      </c>
      <c r="D12" s="23">
        <v>44931</v>
      </c>
      <c r="E12" s="23" t="s">
        <v>89</v>
      </c>
      <c r="F12" s="23" t="s">
        <v>107</v>
      </c>
      <c r="G12" s="22" t="s">
        <v>91</v>
      </c>
      <c r="H12" s="29">
        <v>39995</v>
      </c>
      <c r="I12" s="28">
        <v>42629</v>
      </c>
      <c r="J12" s="20" t="s">
        <v>93</v>
      </c>
      <c r="K12" s="19"/>
      <c r="L12" s="27"/>
      <c r="M12" s="27">
        <v>0</v>
      </c>
      <c r="N12" s="18">
        <v>134.30000000000001</v>
      </c>
      <c r="O12" s="18">
        <v>134.30000000000001</v>
      </c>
      <c r="P12" s="26">
        <v>0</v>
      </c>
      <c r="Q12" s="26">
        <v>0</v>
      </c>
      <c r="R12" s="25">
        <v>13.8</v>
      </c>
      <c r="S12" s="24">
        <v>148.1</v>
      </c>
      <c r="T12" s="18"/>
      <c r="U12" s="17"/>
      <c r="V12" s="17">
        <v>0</v>
      </c>
      <c r="W12" s="17">
        <v>110.88</v>
      </c>
      <c r="X12" s="17">
        <v>110.88</v>
      </c>
      <c r="Y12" s="17">
        <v>0</v>
      </c>
      <c r="Z12" s="17">
        <v>0</v>
      </c>
      <c r="AA12" s="17">
        <v>16.52000000000001</v>
      </c>
      <c r="AB12" s="17">
        <v>127.4</v>
      </c>
      <c r="AC12" s="16" t="s">
        <v>94</v>
      </c>
      <c r="AD12" s="15"/>
      <c r="AE12" s="15"/>
      <c r="AF12" s="14" t="s">
        <v>101</v>
      </c>
      <c r="AG12" s="13">
        <v>38000</v>
      </c>
      <c r="AH12" s="13">
        <v>0</v>
      </c>
      <c r="AI12" s="12">
        <v>0</v>
      </c>
      <c r="AJ12" s="12">
        <v>0</v>
      </c>
      <c r="AK12" s="12">
        <v>0</v>
      </c>
      <c r="AL12" s="12">
        <v>0</v>
      </c>
      <c r="AM12" s="12">
        <v>44.5</v>
      </c>
      <c r="AN12" s="11">
        <v>44.5</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3">
        <v>2016</v>
      </c>
      <c r="B13" s="23" t="s">
        <v>108</v>
      </c>
      <c r="C13" s="23" t="s">
        <v>109</v>
      </c>
      <c r="D13" s="23" t="s">
        <v>110</v>
      </c>
      <c r="E13" s="23" t="s">
        <v>89</v>
      </c>
      <c r="F13" s="23" t="s">
        <v>111</v>
      </c>
      <c r="G13" s="22" t="s">
        <v>91</v>
      </c>
      <c r="H13" s="29">
        <v>41233</v>
      </c>
      <c r="I13" s="28">
        <v>41517</v>
      </c>
      <c r="J13" s="20" t="s">
        <v>93</v>
      </c>
      <c r="K13" s="19"/>
      <c r="L13" s="27"/>
      <c r="M13" s="27">
        <v>0</v>
      </c>
      <c r="N13" s="18">
        <v>4</v>
      </c>
      <c r="O13" s="18">
        <v>4</v>
      </c>
      <c r="P13" s="26">
        <v>14.842036976970483</v>
      </c>
      <c r="Q13" s="26">
        <v>0</v>
      </c>
      <c r="R13" s="25">
        <v>0</v>
      </c>
      <c r="S13" s="24">
        <v>18.842036976970483</v>
      </c>
      <c r="T13" s="18"/>
      <c r="U13" s="17"/>
      <c r="V13" s="17">
        <v>0</v>
      </c>
      <c r="W13" s="17">
        <v>4.0259999999999998</v>
      </c>
      <c r="X13" s="17">
        <v>4.0259999999999998</v>
      </c>
      <c r="Y13" s="17">
        <v>12.099901275651689</v>
      </c>
      <c r="Z13" s="17">
        <v>0</v>
      </c>
      <c r="AA13" s="17">
        <v>0</v>
      </c>
      <c r="AB13" s="17">
        <v>16.125901275651689</v>
      </c>
      <c r="AC13" s="16" t="s">
        <v>101</v>
      </c>
      <c r="AD13" s="15" t="s">
        <v>112</v>
      </c>
      <c r="AE13" s="15" t="s">
        <v>89</v>
      </c>
      <c r="AF13" s="14" t="s">
        <v>101</v>
      </c>
      <c r="AG13" s="13">
        <v>6891.666666666667</v>
      </c>
      <c r="AH13" s="13">
        <v>0</v>
      </c>
      <c r="AI13" s="12">
        <v>0</v>
      </c>
      <c r="AJ13" s="12">
        <v>0</v>
      </c>
      <c r="AK13" s="12">
        <v>0</v>
      </c>
      <c r="AL13" s="12">
        <v>0</v>
      </c>
      <c r="AM13" s="12">
        <v>7.5</v>
      </c>
      <c r="AN13" s="11">
        <v>7.5</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2017</v>
      </c>
      <c r="B14" s="23">
        <v>2608</v>
      </c>
      <c r="C14" s="23" t="s">
        <v>113</v>
      </c>
      <c r="D14" s="23" t="s">
        <v>114</v>
      </c>
      <c r="E14" s="23" t="s">
        <v>89</v>
      </c>
      <c r="F14" s="23" t="s">
        <v>107</v>
      </c>
      <c r="G14" s="22" t="s">
        <v>105</v>
      </c>
      <c r="H14" s="21">
        <v>40162</v>
      </c>
      <c r="I14" s="21">
        <v>42745</v>
      </c>
      <c r="J14" s="20" t="s">
        <v>115</v>
      </c>
      <c r="K14" s="19">
        <v>0</v>
      </c>
      <c r="L14" s="18">
        <v>0</v>
      </c>
      <c r="M14" s="18">
        <v>0</v>
      </c>
      <c r="N14" s="18">
        <v>77.099999999999994</v>
      </c>
      <c r="O14" s="18">
        <v>77.099999999999994</v>
      </c>
      <c r="P14" s="18">
        <v>0</v>
      </c>
      <c r="Q14" s="18">
        <v>102.3</v>
      </c>
      <c r="R14" s="18"/>
      <c r="S14" s="18">
        <v>179.39999999999998</v>
      </c>
      <c r="T14" s="18">
        <v>0</v>
      </c>
      <c r="U14" s="17">
        <v>0</v>
      </c>
      <c r="V14" s="17">
        <v>0</v>
      </c>
      <c r="W14" s="17">
        <v>69.41</v>
      </c>
      <c r="X14" s="17">
        <v>69.41</v>
      </c>
      <c r="Y14" s="17">
        <v>0</v>
      </c>
      <c r="Z14" s="17">
        <v>75.72</v>
      </c>
      <c r="AA14" s="17">
        <v>0</v>
      </c>
      <c r="AB14" s="17">
        <v>145.13</v>
      </c>
      <c r="AC14" s="16" t="s">
        <v>94</v>
      </c>
      <c r="AD14" s="15"/>
      <c r="AE14" s="15"/>
      <c r="AF14" s="14" t="s">
        <v>101</v>
      </c>
      <c r="AG14" s="13">
        <v>0</v>
      </c>
      <c r="AH14" s="13">
        <v>0</v>
      </c>
      <c r="AI14" s="12">
        <v>0</v>
      </c>
      <c r="AJ14" s="12">
        <v>0</v>
      </c>
      <c r="AK14" s="12">
        <v>0</v>
      </c>
      <c r="AL14" s="12">
        <v>0</v>
      </c>
      <c r="AM14" s="12">
        <v>0</v>
      </c>
      <c r="AN14" s="11">
        <v>0</v>
      </c>
      <c r="AO14" s="11">
        <v>0</v>
      </c>
      <c r="AP14" s="11">
        <v>0</v>
      </c>
      <c r="AQ14" s="11">
        <v>6430250</v>
      </c>
      <c r="AR14" s="11">
        <v>0</v>
      </c>
      <c r="AS14" s="11">
        <v>178</v>
      </c>
      <c r="AT14" s="11">
        <v>178</v>
      </c>
      <c r="AU14" s="11">
        <v>0</v>
      </c>
      <c r="AV14" s="11">
        <v>89</v>
      </c>
      <c r="AW14" s="11">
        <v>89</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2017</v>
      </c>
      <c r="B15" s="23" t="s">
        <v>116</v>
      </c>
      <c r="C15" s="23" t="s">
        <v>117</v>
      </c>
      <c r="D15" s="23" t="s">
        <v>118</v>
      </c>
      <c r="E15" s="23" t="s">
        <v>89</v>
      </c>
      <c r="F15" s="23" t="s">
        <v>119</v>
      </c>
      <c r="G15" s="22" t="s">
        <v>91</v>
      </c>
      <c r="H15" s="21">
        <v>2013</v>
      </c>
      <c r="I15" s="21" t="s">
        <v>92</v>
      </c>
      <c r="J15" s="20" t="s">
        <v>115</v>
      </c>
      <c r="K15" s="19">
        <v>0</v>
      </c>
      <c r="L15" s="18">
        <v>0</v>
      </c>
      <c r="M15" s="18">
        <v>0</v>
      </c>
      <c r="N15" s="18">
        <v>52</v>
      </c>
      <c r="O15" s="18">
        <v>52</v>
      </c>
      <c r="P15" s="18">
        <v>107</v>
      </c>
      <c r="Q15" s="18">
        <v>0</v>
      </c>
      <c r="R15" s="18">
        <v>0</v>
      </c>
      <c r="S15" s="18">
        <v>159</v>
      </c>
      <c r="T15" s="18">
        <v>0</v>
      </c>
      <c r="U15" s="17">
        <v>0</v>
      </c>
      <c r="V15" s="17">
        <v>0</v>
      </c>
      <c r="W15" s="17">
        <v>52</v>
      </c>
      <c r="X15" s="17">
        <v>52</v>
      </c>
      <c r="Y15" s="17">
        <v>35</v>
      </c>
      <c r="Z15" s="17">
        <v>0</v>
      </c>
      <c r="AA15" s="17">
        <v>0</v>
      </c>
      <c r="AB15" s="17">
        <v>87</v>
      </c>
      <c r="AC15" s="16" t="s">
        <v>101</v>
      </c>
      <c r="AD15" s="15" t="s">
        <v>120</v>
      </c>
      <c r="AE15" s="15"/>
      <c r="AF15" s="14" t="s">
        <v>101</v>
      </c>
      <c r="AG15" s="13">
        <v>65395</v>
      </c>
      <c r="AH15" s="13">
        <v>0</v>
      </c>
      <c r="AI15" s="12">
        <v>0</v>
      </c>
      <c r="AJ15" s="12">
        <v>0</v>
      </c>
      <c r="AK15" s="12">
        <v>0</v>
      </c>
      <c r="AL15" s="12">
        <v>0</v>
      </c>
      <c r="AM15" s="12">
        <v>57</v>
      </c>
      <c r="AN15" s="11">
        <v>57</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6">
        <v>9</v>
      </c>
      <c r="B18" s="6">
        <v>9</v>
      </c>
      <c r="C18" s="6">
        <v>9</v>
      </c>
      <c r="D18" s="6">
        <v>9</v>
      </c>
      <c r="E18" s="6">
        <v>9</v>
      </c>
      <c r="F18" s="6">
        <v>9</v>
      </c>
      <c r="G18" s="6">
        <v>9</v>
      </c>
      <c r="H18" s="6">
        <v>9</v>
      </c>
      <c r="I18" s="6">
        <v>9</v>
      </c>
      <c r="J18" s="9">
        <v>9</v>
      </c>
      <c r="K18" s="10">
        <v>0</v>
      </c>
      <c r="L18" s="6">
        <v>0</v>
      </c>
      <c r="M18" s="6">
        <v>0</v>
      </c>
      <c r="N18" s="6">
        <v>689.9</v>
      </c>
      <c r="O18" s="6">
        <v>689.9</v>
      </c>
      <c r="P18" s="6">
        <v>123.84203697697049</v>
      </c>
      <c r="Q18" s="6">
        <v>102.3</v>
      </c>
      <c r="R18" s="6">
        <v>191.8</v>
      </c>
      <c r="S18" s="6">
        <v>1107.8420369769706</v>
      </c>
      <c r="T18" s="6">
        <v>0</v>
      </c>
      <c r="U18" s="6">
        <v>0</v>
      </c>
      <c r="V18" s="6">
        <v>0</v>
      </c>
      <c r="W18" s="6">
        <v>643.09047499999997</v>
      </c>
      <c r="X18" s="6">
        <v>643.09047499999997</v>
      </c>
      <c r="Y18" s="6">
        <v>47.099901275651689</v>
      </c>
      <c r="Z18" s="6">
        <v>75.72</v>
      </c>
      <c r="AA18" s="6">
        <v>204.654146</v>
      </c>
      <c r="AB18" s="6">
        <v>970.56452227565171</v>
      </c>
      <c r="AC18" s="9">
        <v>9</v>
      </c>
      <c r="AD18" s="8">
        <v>2</v>
      </c>
      <c r="AE18" s="8">
        <v>1</v>
      </c>
      <c r="AF18" s="6">
        <v>9</v>
      </c>
      <c r="AG18" s="6">
        <v>160286.66666666669</v>
      </c>
      <c r="AH18" s="6">
        <v>0</v>
      </c>
      <c r="AI18" s="7">
        <v>0</v>
      </c>
      <c r="AJ18" s="6">
        <v>0</v>
      </c>
      <c r="AK18" s="6">
        <v>0</v>
      </c>
      <c r="AL18" s="6">
        <v>0</v>
      </c>
      <c r="AM18" s="6">
        <v>164</v>
      </c>
      <c r="AN18" s="6">
        <v>164</v>
      </c>
      <c r="AO18" s="6">
        <v>0</v>
      </c>
      <c r="AP18" s="6">
        <v>0</v>
      </c>
      <c r="AQ18" s="6">
        <v>6430250</v>
      </c>
      <c r="AR18" s="6">
        <v>0</v>
      </c>
      <c r="AS18" s="6">
        <v>178</v>
      </c>
      <c r="AT18" s="6">
        <v>178</v>
      </c>
      <c r="AU18" s="6">
        <v>0</v>
      </c>
      <c r="AV18" s="6">
        <v>89</v>
      </c>
      <c r="AW18" s="6">
        <v>89</v>
      </c>
      <c r="AX18" s="6">
        <v>0</v>
      </c>
      <c r="AY18" s="7">
        <v>0</v>
      </c>
      <c r="AZ18" s="7">
        <v>0</v>
      </c>
      <c r="BA18" s="6">
        <v>0</v>
      </c>
      <c r="BB18" s="6">
        <v>0</v>
      </c>
      <c r="BC18" s="6">
        <v>0</v>
      </c>
      <c r="BD18" s="6">
        <v>0</v>
      </c>
      <c r="BE18" s="6">
        <v>0</v>
      </c>
      <c r="BF18" s="6">
        <v>0</v>
      </c>
      <c r="BG18" s="6">
        <v>0</v>
      </c>
      <c r="BH18" s="6">
        <v>0</v>
      </c>
      <c r="BI18" s="6">
        <v>0</v>
      </c>
      <c r="BJ18" s="6">
        <v>0</v>
      </c>
      <c r="BK18" s="6">
        <v>0</v>
      </c>
      <c r="BL18" s="6">
        <v>0</v>
      </c>
      <c r="BM18" s="6">
        <v>0</v>
      </c>
      <c r="BN18" s="6">
        <v>0</v>
      </c>
      <c r="BO18" s="6">
        <v>0</v>
      </c>
      <c r="BP18" s="6">
        <v>0</v>
      </c>
      <c r="BQ18" s="6">
        <v>0</v>
      </c>
      <c r="BR18" s="6">
        <v>0</v>
      </c>
      <c r="BS18" s="6">
        <v>0</v>
      </c>
      <c r="BT18" s="6">
        <v>0</v>
      </c>
      <c r="BU18" s="6">
        <v>0</v>
      </c>
      <c r="BV18" s="6">
        <v>0</v>
      </c>
      <c r="BW18" s="6">
        <v>0</v>
      </c>
      <c r="BX18" s="6">
        <v>0</v>
      </c>
      <c r="BY18" s="6">
        <v>0</v>
      </c>
    </row>
    <row r="19" spans="1:77" x14ac:dyDescent="0.25">
      <c r="A19" s="1"/>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1" t="s">
        <v>121</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122</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123</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124</v>
      </c>
    </row>
    <row r="24" spans="1:77" x14ac:dyDescent="0.25">
      <c r="A24" s="1" t="s">
        <v>125</v>
      </c>
    </row>
    <row r="25" spans="1:77" x14ac:dyDescent="0.25">
      <c r="A25" s="1"/>
    </row>
    <row r="26" spans="1:77" x14ac:dyDescent="0.25">
      <c r="A26" s="1" t="s">
        <v>126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F654-16D7-8442-B5CB-0025EFA5DEF4}">
  <dimension ref="A1:D12"/>
  <sheetViews>
    <sheetView topLeftCell="A4" zoomScale="143" workbookViewId="0">
      <selection activeCell="A14" sqref="A14"/>
    </sheetView>
  </sheetViews>
  <sheetFormatPr defaultColWidth="10.796875" defaultRowHeight="15.6" x14ac:dyDescent="0.3"/>
  <cols>
    <col min="1" max="2" width="10.796875" style="73"/>
    <col min="3" max="3" width="54.19921875" style="73" customWidth="1"/>
    <col min="4" max="4" width="14" style="73" customWidth="1"/>
    <col min="5" max="16384" width="10.796875" style="73"/>
  </cols>
  <sheetData>
    <row r="1" spans="1:4" x14ac:dyDescent="0.3">
      <c r="A1" s="70" t="s">
        <v>0</v>
      </c>
      <c r="B1" s="71"/>
      <c r="C1" s="72"/>
      <c r="D1" s="71"/>
    </row>
    <row r="2" spans="1:4" x14ac:dyDescent="0.3">
      <c r="A2" s="70" t="s">
        <v>127</v>
      </c>
      <c r="B2" s="74"/>
      <c r="C2" s="72"/>
      <c r="D2" s="71"/>
    </row>
    <row r="3" spans="1:4" x14ac:dyDescent="0.3">
      <c r="A3" s="70" t="s">
        <v>128</v>
      </c>
      <c r="B3" s="74"/>
      <c r="C3" s="72"/>
      <c r="D3" s="71"/>
    </row>
    <row r="4" spans="1:4" x14ac:dyDescent="0.3">
      <c r="A4" s="90" t="s">
        <v>129</v>
      </c>
      <c r="B4" s="74"/>
      <c r="C4" s="72"/>
      <c r="D4" s="71"/>
    </row>
    <row r="5" spans="1:4" x14ac:dyDescent="0.3">
      <c r="A5" s="75"/>
      <c r="B5" s="74"/>
      <c r="C5" s="72"/>
      <c r="D5" s="71"/>
    </row>
    <row r="6" spans="1:4" x14ac:dyDescent="0.3">
      <c r="A6" s="76" t="s">
        <v>130</v>
      </c>
      <c r="B6" s="76" t="s">
        <v>131</v>
      </c>
      <c r="C6" s="77" t="s">
        <v>132</v>
      </c>
      <c r="D6" s="76" t="s">
        <v>133</v>
      </c>
    </row>
    <row r="7" spans="1:4" s="81" customFormat="1" x14ac:dyDescent="0.3">
      <c r="A7" s="78" t="s">
        <v>134</v>
      </c>
      <c r="B7" s="78"/>
      <c r="C7" s="79"/>
      <c r="D7" s="80" t="s">
        <v>135</v>
      </c>
    </row>
    <row r="8" spans="1:4" s="81" customFormat="1" ht="15" customHeight="1" x14ac:dyDescent="0.3">
      <c r="A8" s="78" t="s">
        <v>139</v>
      </c>
      <c r="B8" s="78"/>
      <c r="C8" s="79"/>
      <c r="D8" s="80" t="s">
        <v>135</v>
      </c>
    </row>
    <row r="9" spans="1:4" s="81" customFormat="1" ht="15" customHeight="1" x14ac:dyDescent="0.3">
      <c r="A9" s="86" t="s">
        <v>140</v>
      </c>
      <c r="B9" s="86"/>
      <c r="C9" s="87"/>
      <c r="D9" s="88"/>
    </row>
    <row r="10" spans="1:4" ht="15" customHeight="1" x14ac:dyDescent="0.3">
      <c r="A10" s="82" t="s">
        <v>149</v>
      </c>
      <c r="B10" s="83"/>
      <c r="C10" s="84"/>
      <c r="D10" s="85"/>
    </row>
    <row r="11" spans="1:4" ht="15" customHeight="1" x14ac:dyDescent="0.3">
      <c r="A11" s="89" t="s">
        <v>150</v>
      </c>
      <c r="B11" s="83" t="s">
        <v>136</v>
      </c>
      <c r="C11" s="84" t="s">
        <v>151</v>
      </c>
      <c r="D11" s="85">
        <v>2</v>
      </c>
    </row>
    <row r="12" spans="1:4" ht="15" customHeight="1" x14ac:dyDescent="0.3">
      <c r="A12" s="89" t="s">
        <v>137</v>
      </c>
      <c r="B12" s="83" t="s">
        <v>136</v>
      </c>
      <c r="C12" s="84" t="s">
        <v>138</v>
      </c>
      <c r="D12" s="85">
        <v>62</v>
      </c>
    </row>
  </sheetData>
  <hyperlinks>
    <hyperlink ref="A4" r:id="rId1" xr:uid="{C9EA3F47-F8D7-1949-BD27-7942E5958A30}"/>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C859A-EE86-3D41-826E-2575537F2B66}">
  <dimension ref="A1:D12"/>
  <sheetViews>
    <sheetView topLeftCell="A5" zoomScale="143" workbookViewId="0">
      <selection activeCell="F13" sqref="F13"/>
    </sheetView>
  </sheetViews>
  <sheetFormatPr defaultColWidth="10.796875" defaultRowHeight="15.6" x14ac:dyDescent="0.3"/>
  <cols>
    <col min="1" max="2" width="10.796875" style="73"/>
    <col min="3" max="3" width="54.19921875" style="73" customWidth="1"/>
    <col min="4" max="4" width="14" style="73" customWidth="1"/>
    <col min="5" max="16384" width="10.796875" style="73"/>
  </cols>
  <sheetData>
    <row r="1" spans="1:4" x14ac:dyDescent="0.3">
      <c r="A1" s="70" t="s">
        <v>0</v>
      </c>
      <c r="B1" s="71"/>
      <c r="C1" s="72"/>
      <c r="D1" s="71"/>
    </row>
    <row r="2" spans="1:4" x14ac:dyDescent="0.3">
      <c r="A2" s="70" t="s">
        <v>157</v>
      </c>
      <c r="B2" s="74"/>
      <c r="C2" s="72"/>
      <c r="D2" s="71"/>
    </row>
    <row r="3" spans="1:4" x14ac:dyDescent="0.3">
      <c r="A3" s="70" t="s">
        <v>128</v>
      </c>
      <c r="B3" s="74"/>
      <c r="C3" s="72"/>
      <c r="D3" s="71"/>
    </row>
    <row r="4" spans="1:4" x14ac:dyDescent="0.3">
      <c r="A4" s="66" t="s">
        <v>158</v>
      </c>
      <c r="B4" s="74"/>
      <c r="C4" s="72"/>
      <c r="D4" s="71"/>
    </row>
    <row r="5" spans="1:4" x14ac:dyDescent="0.3">
      <c r="A5" s="75"/>
      <c r="B5" s="74"/>
      <c r="C5" s="72"/>
      <c r="D5" s="71"/>
    </row>
    <row r="6" spans="1:4" x14ac:dyDescent="0.3">
      <c r="A6" s="76" t="s">
        <v>130</v>
      </c>
      <c r="B6" s="76" t="s">
        <v>131</v>
      </c>
      <c r="C6" s="77" t="s">
        <v>132</v>
      </c>
      <c r="D6" s="76" t="s">
        <v>133</v>
      </c>
    </row>
    <row r="7" spans="1:4" s="81" customFormat="1" x14ac:dyDescent="0.3">
      <c r="A7" s="78" t="s">
        <v>134</v>
      </c>
      <c r="B7" s="78"/>
      <c r="C7" s="79"/>
      <c r="D7" s="80" t="s">
        <v>135</v>
      </c>
    </row>
    <row r="8" spans="1:4" s="81" customFormat="1" ht="15" customHeight="1" x14ac:dyDescent="0.3">
      <c r="A8" s="78" t="s">
        <v>139</v>
      </c>
      <c r="B8" s="78"/>
      <c r="C8" s="79"/>
      <c r="D8" s="80" t="s">
        <v>135</v>
      </c>
    </row>
    <row r="9" spans="1:4" s="81" customFormat="1" ht="15" customHeight="1" x14ac:dyDescent="0.3">
      <c r="A9" s="86" t="s">
        <v>140</v>
      </c>
      <c r="B9" s="86"/>
      <c r="C9" s="87"/>
      <c r="D9" s="88"/>
    </row>
    <row r="10" spans="1:4" ht="15" customHeight="1" x14ac:dyDescent="0.3">
      <c r="A10" s="82" t="s">
        <v>152</v>
      </c>
      <c r="B10" s="83"/>
      <c r="C10" s="84"/>
      <c r="D10" s="85"/>
    </row>
    <row r="11" spans="1:4" ht="15" customHeight="1" x14ac:dyDescent="0.3">
      <c r="A11" s="89" t="s">
        <v>153</v>
      </c>
      <c r="B11" s="83" t="s">
        <v>136</v>
      </c>
      <c r="C11" s="84" t="s">
        <v>155</v>
      </c>
      <c r="D11" s="106">
        <v>0</v>
      </c>
    </row>
    <row r="12" spans="1:4" ht="15" customHeight="1" x14ac:dyDescent="0.3">
      <c r="A12" s="89" t="s">
        <v>154</v>
      </c>
      <c r="B12" s="83" t="s">
        <v>136</v>
      </c>
      <c r="C12" s="84" t="s">
        <v>156</v>
      </c>
      <c r="D12" s="85">
        <v>2</v>
      </c>
    </row>
  </sheetData>
  <hyperlinks>
    <hyperlink ref="A4" r:id="rId1" xr:uid="{D9052D00-D335-AC42-81CF-98288C0DF8AE}"/>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3165-31FF-674C-8FCC-8E2ECE78B59D}">
  <dimension ref="A1:D17"/>
  <sheetViews>
    <sheetView zoomScale="143" workbookViewId="0">
      <selection activeCell="D8" sqref="D8"/>
    </sheetView>
  </sheetViews>
  <sheetFormatPr defaultColWidth="10.796875" defaultRowHeight="15.6" x14ac:dyDescent="0.3"/>
  <cols>
    <col min="1" max="2" width="10.796875" style="73"/>
    <col min="3" max="3" width="54.19921875" style="73" customWidth="1"/>
    <col min="4" max="4" width="14" style="73" customWidth="1"/>
    <col min="5" max="16384" width="10.796875" style="73"/>
  </cols>
  <sheetData>
    <row r="1" spans="1:4" x14ac:dyDescent="0.3">
      <c r="A1" s="70" t="s">
        <v>0</v>
      </c>
      <c r="B1" s="71"/>
      <c r="C1" s="72"/>
      <c r="D1" s="71"/>
    </row>
    <row r="2" spans="1:4" x14ac:dyDescent="0.3">
      <c r="A2" s="70" t="s">
        <v>175</v>
      </c>
      <c r="B2" s="74"/>
      <c r="C2" s="72"/>
      <c r="D2" s="71"/>
    </row>
    <row r="3" spans="1:4" x14ac:dyDescent="0.3">
      <c r="A3" s="70" t="s">
        <v>128</v>
      </c>
      <c r="B3" s="74"/>
      <c r="C3" s="72"/>
      <c r="D3" s="71"/>
    </row>
    <row r="4" spans="1:4" x14ac:dyDescent="0.3">
      <c r="A4" s="66" t="s">
        <v>176</v>
      </c>
      <c r="B4" s="74"/>
      <c r="C4" s="72"/>
      <c r="D4" s="71"/>
    </row>
    <row r="5" spans="1:4" x14ac:dyDescent="0.3">
      <c r="A5" s="75"/>
      <c r="B5" s="74"/>
      <c r="C5" s="72"/>
      <c r="D5" s="71"/>
    </row>
    <row r="6" spans="1:4" x14ac:dyDescent="0.3">
      <c r="A6" s="76" t="s">
        <v>130</v>
      </c>
      <c r="B6" s="76" t="s">
        <v>131</v>
      </c>
      <c r="C6" s="77" t="s">
        <v>132</v>
      </c>
      <c r="D6" s="76" t="s">
        <v>133</v>
      </c>
    </row>
    <row r="7" spans="1:4" s="81" customFormat="1" x14ac:dyDescent="0.3">
      <c r="A7" s="78" t="s">
        <v>134</v>
      </c>
      <c r="B7" s="78"/>
      <c r="C7" s="79"/>
      <c r="D7" s="80" t="s">
        <v>135</v>
      </c>
    </row>
    <row r="8" spans="1:4" s="81" customFormat="1" ht="15" customHeight="1" x14ac:dyDescent="0.3">
      <c r="A8" s="86" t="s">
        <v>139</v>
      </c>
      <c r="B8" s="86"/>
      <c r="C8" s="87"/>
      <c r="D8" s="88"/>
    </row>
    <row r="9" spans="1:4" s="81" customFormat="1" ht="15" customHeight="1" x14ac:dyDescent="0.3">
      <c r="A9" s="82" t="s">
        <v>159</v>
      </c>
      <c r="B9" s="83"/>
      <c r="C9" s="84"/>
      <c r="D9" s="85"/>
    </row>
    <row r="10" spans="1:4" s="81" customFormat="1" ht="15" customHeight="1" x14ac:dyDescent="0.3">
      <c r="A10" s="89">
        <v>1.2</v>
      </c>
      <c r="B10" s="83" t="s">
        <v>165</v>
      </c>
      <c r="C10" s="84" t="s">
        <v>166</v>
      </c>
      <c r="D10" s="85">
        <v>53</v>
      </c>
    </row>
    <row r="11" spans="1:4" s="81" customFormat="1" ht="15" customHeight="1" x14ac:dyDescent="0.3">
      <c r="A11" s="89">
        <v>3.1</v>
      </c>
      <c r="B11" s="83" t="s">
        <v>165</v>
      </c>
      <c r="C11" s="84" t="s">
        <v>167</v>
      </c>
      <c r="D11" s="85">
        <v>26601.333333333332</v>
      </c>
    </row>
    <row r="12" spans="1:4" s="81" customFormat="1" ht="15" customHeight="1" x14ac:dyDescent="0.3">
      <c r="A12" s="89" t="s">
        <v>160</v>
      </c>
      <c r="B12" s="83" t="s">
        <v>136</v>
      </c>
      <c r="C12" s="84" t="s">
        <v>168</v>
      </c>
      <c r="D12" s="85">
        <v>0</v>
      </c>
    </row>
    <row r="13" spans="1:4" s="81" customFormat="1" ht="15" customHeight="1" x14ac:dyDescent="0.3">
      <c r="A13" s="89" t="s">
        <v>161</v>
      </c>
      <c r="B13" s="83" t="s">
        <v>136</v>
      </c>
      <c r="C13" s="84" t="s">
        <v>169</v>
      </c>
      <c r="D13" s="85">
        <v>7</v>
      </c>
    </row>
    <row r="14" spans="1:4" s="81" customFormat="1" ht="15" customHeight="1" x14ac:dyDescent="0.3">
      <c r="A14" s="89" t="s">
        <v>162</v>
      </c>
      <c r="B14" s="83" t="s">
        <v>136</v>
      </c>
      <c r="C14" s="84" t="s">
        <v>170</v>
      </c>
      <c r="D14" s="85">
        <v>30.8</v>
      </c>
    </row>
    <row r="15" spans="1:4" s="81" customFormat="1" ht="15" customHeight="1" x14ac:dyDescent="0.3">
      <c r="A15" s="89" t="s">
        <v>163</v>
      </c>
      <c r="B15" s="83" t="s">
        <v>136</v>
      </c>
      <c r="C15" s="84" t="s">
        <v>171</v>
      </c>
      <c r="D15" s="85">
        <v>1</v>
      </c>
    </row>
    <row r="16" spans="1:4" s="81" customFormat="1" ht="15" customHeight="1" x14ac:dyDescent="0.3">
      <c r="A16" s="89" t="s">
        <v>164</v>
      </c>
      <c r="B16" s="83" t="s">
        <v>136</v>
      </c>
      <c r="C16" s="84" t="s">
        <v>172</v>
      </c>
      <c r="D16" s="85">
        <v>1</v>
      </c>
    </row>
    <row r="17" spans="1:4" s="81" customFormat="1" ht="15" customHeight="1" x14ac:dyDescent="0.3">
      <c r="A17" s="78" t="s">
        <v>140</v>
      </c>
      <c r="B17" s="78"/>
      <c r="C17" s="79"/>
      <c r="D17" s="80" t="s">
        <v>135</v>
      </c>
    </row>
  </sheetData>
  <hyperlinks>
    <hyperlink ref="A4" r:id="rId1" xr:uid="{1A0865DE-ECAC-E847-A8A9-0C91E6B73A5C}"/>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A5EC-6BCA-412B-8CA6-D962E20AC010}">
  <dimension ref="A1:D21"/>
  <sheetViews>
    <sheetView zoomScale="143" workbookViewId="0">
      <selection activeCell="C23" sqref="C23"/>
    </sheetView>
  </sheetViews>
  <sheetFormatPr defaultColWidth="10.796875" defaultRowHeight="15.6" x14ac:dyDescent="0.3"/>
  <cols>
    <col min="1" max="2" width="10.796875" style="73"/>
    <col min="3" max="3" width="54.19921875" style="73" customWidth="1"/>
    <col min="4" max="4" width="14" style="73" customWidth="1"/>
    <col min="5" max="16384" width="10.796875" style="73"/>
  </cols>
  <sheetData>
    <row r="1" spans="1:4" x14ac:dyDescent="0.3">
      <c r="A1" s="70" t="s">
        <v>0</v>
      </c>
      <c r="B1" s="71"/>
      <c r="C1" s="72"/>
      <c r="D1" s="71"/>
    </row>
    <row r="2" spans="1:4" x14ac:dyDescent="0.3">
      <c r="A2" s="145" t="s">
        <v>188</v>
      </c>
      <c r="B2" s="74"/>
      <c r="C2" s="72"/>
      <c r="D2" s="71"/>
    </row>
    <row r="3" spans="1:4" x14ac:dyDescent="0.3">
      <c r="A3" s="70" t="s">
        <v>128</v>
      </c>
      <c r="B3" s="74"/>
      <c r="C3" s="72"/>
      <c r="D3" s="71"/>
    </row>
    <row r="4" spans="1:4" x14ac:dyDescent="0.3">
      <c r="A4" s="75"/>
      <c r="B4" s="74"/>
      <c r="C4" s="72"/>
      <c r="D4" s="71"/>
    </row>
    <row r="5" spans="1:4" x14ac:dyDescent="0.3">
      <c r="A5" s="76" t="s">
        <v>130</v>
      </c>
      <c r="B5" s="76" t="s">
        <v>131</v>
      </c>
      <c r="C5" s="77" t="s">
        <v>132</v>
      </c>
      <c r="D5" s="76" t="s">
        <v>133</v>
      </c>
    </row>
    <row r="6" spans="1:4" s="81" customFormat="1" x14ac:dyDescent="0.3">
      <c r="A6" s="146" t="s">
        <v>189</v>
      </c>
      <c r="B6" s="147"/>
      <c r="C6" s="87"/>
      <c r="D6" s="148"/>
    </row>
    <row r="7" spans="1:4" s="81" customFormat="1" ht="15" customHeight="1" x14ac:dyDescent="0.3">
      <c r="A7" s="151" t="s">
        <v>190</v>
      </c>
      <c r="B7" s="149"/>
      <c r="C7" s="87"/>
      <c r="D7" s="131"/>
    </row>
    <row r="8" spans="1:4" s="81" customFormat="1" ht="15" customHeight="1" x14ac:dyDescent="0.3">
      <c r="A8" s="150">
        <v>3.1</v>
      </c>
      <c r="B8" s="149" t="s">
        <v>165</v>
      </c>
      <c r="C8" s="84" t="s">
        <v>167</v>
      </c>
      <c r="D8" s="131">
        <v>225722</v>
      </c>
    </row>
    <row r="9" spans="1:4" s="81" customFormat="1" ht="15" customHeight="1" x14ac:dyDescent="0.3">
      <c r="A9" s="151" t="s">
        <v>191</v>
      </c>
      <c r="B9" s="149"/>
      <c r="C9" s="84"/>
      <c r="D9" s="131"/>
    </row>
    <row r="10" spans="1:4" s="81" customFormat="1" ht="15" customHeight="1" x14ac:dyDescent="0.3">
      <c r="A10" s="150">
        <v>1.2</v>
      </c>
      <c r="B10" s="149" t="s">
        <v>165</v>
      </c>
      <c r="C10" s="84" t="s">
        <v>166</v>
      </c>
      <c r="D10" s="131">
        <v>4811</v>
      </c>
    </row>
    <row r="11" spans="1:4" s="81" customFormat="1" ht="15" customHeight="1" x14ac:dyDescent="0.3">
      <c r="A11" s="150">
        <v>3.1</v>
      </c>
      <c r="B11" s="149" t="s">
        <v>165</v>
      </c>
      <c r="C11" s="84" t="s">
        <v>167</v>
      </c>
      <c r="D11" s="131">
        <v>203597.75</v>
      </c>
    </row>
    <row r="12" spans="1:4" s="81" customFormat="1" ht="15" customHeight="1" x14ac:dyDescent="0.3">
      <c r="A12" s="150">
        <v>6.1</v>
      </c>
      <c r="B12" s="149" t="s">
        <v>165</v>
      </c>
      <c r="C12" s="84" t="s">
        <v>184</v>
      </c>
      <c r="D12" s="131">
        <v>1</v>
      </c>
    </row>
    <row r="13" spans="1:4" s="81" customFormat="1" ht="15" customHeight="1" x14ac:dyDescent="0.3">
      <c r="A13" s="150" t="s">
        <v>162</v>
      </c>
      <c r="B13" s="149" t="s">
        <v>136</v>
      </c>
      <c r="C13" s="84" t="s">
        <v>170</v>
      </c>
      <c r="D13" s="131">
        <v>25</v>
      </c>
    </row>
    <row r="14" spans="1:4" s="81" customFormat="1" ht="15" customHeight="1" x14ac:dyDescent="0.3">
      <c r="A14" s="146" t="s">
        <v>143</v>
      </c>
      <c r="B14" s="149"/>
      <c r="C14" s="84"/>
      <c r="D14" s="131"/>
    </row>
    <row r="15" spans="1:4" s="81" customFormat="1" ht="15" customHeight="1" x14ac:dyDescent="0.3">
      <c r="A15" s="151" t="s">
        <v>192</v>
      </c>
      <c r="B15" s="149"/>
      <c r="C15" s="84"/>
      <c r="D15" s="131"/>
    </row>
    <row r="16" spans="1:4" s="81" customFormat="1" ht="15" customHeight="1" x14ac:dyDescent="0.3">
      <c r="A16" s="150">
        <v>1.1000000000000001</v>
      </c>
      <c r="B16" s="149" t="s">
        <v>165</v>
      </c>
      <c r="C16" s="84" t="s">
        <v>180</v>
      </c>
      <c r="D16" s="131">
        <v>17579973</v>
      </c>
    </row>
    <row r="17" spans="1:4" ht="27.6" x14ac:dyDescent="0.3">
      <c r="A17" s="150">
        <v>2.5</v>
      </c>
      <c r="B17" s="149" t="s">
        <v>165</v>
      </c>
      <c r="C17" s="84" t="s">
        <v>183</v>
      </c>
      <c r="D17" s="131">
        <v>10050502</v>
      </c>
    </row>
    <row r="18" spans="1:4" x14ac:dyDescent="0.3">
      <c r="A18" s="150">
        <v>6.2</v>
      </c>
      <c r="B18" s="149" t="s">
        <v>165</v>
      </c>
      <c r="C18" s="84" t="s">
        <v>185</v>
      </c>
      <c r="D18" s="131">
        <v>1</v>
      </c>
    </row>
    <row r="19" spans="1:4" x14ac:dyDescent="0.3">
      <c r="A19" s="150" t="s">
        <v>177</v>
      </c>
      <c r="B19" s="149" t="s">
        <v>136</v>
      </c>
      <c r="C19" s="84" t="s">
        <v>181</v>
      </c>
      <c r="D19" s="131">
        <v>2</v>
      </c>
    </row>
    <row r="20" spans="1:4" x14ac:dyDescent="0.3">
      <c r="A20" s="150" t="s">
        <v>178</v>
      </c>
      <c r="B20" s="149" t="s">
        <v>136</v>
      </c>
      <c r="C20" s="84" t="s">
        <v>182</v>
      </c>
      <c r="D20" s="131">
        <v>3</v>
      </c>
    </row>
    <row r="21" spans="1:4" ht="27.6" x14ac:dyDescent="0.3">
      <c r="A21" s="150" t="s">
        <v>179</v>
      </c>
      <c r="B21" s="149" t="s">
        <v>136</v>
      </c>
      <c r="C21" s="84" t="s">
        <v>186</v>
      </c>
      <c r="D21" s="131">
        <v>1</v>
      </c>
    </row>
  </sheetData>
  <hyperlinks>
    <hyperlink ref="A2" r:id="rId1" xr:uid="{BCE1263B-1ECE-47D4-BBDC-98D87603866E}"/>
  </hyperlinks>
  <pageMargins left="0.7" right="0.7" top="0.75" bottom="0.75" header="0.3" footer="0.3"/>
  <headerFooter>
    <oddFooter>&amp;C_x000D_&amp;1#&amp;"Calibri"&amp;8&amp;K000000 INTERNAL. This information is accessible to ADB Management and staff. It may be shared outside ADB with appropriate permission.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ECDEB-2916-184F-A780-7E3114BDBCE2}">
  <dimension ref="A1:G44"/>
  <sheetViews>
    <sheetView tabSelected="1" topLeftCell="A19" zoomScale="150" workbookViewId="0">
      <selection activeCell="J28" sqref="J28"/>
    </sheetView>
  </sheetViews>
  <sheetFormatPr defaultColWidth="10.796875" defaultRowHeight="15.6" x14ac:dyDescent="0.3"/>
  <cols>
    <col min="1" max="1" width="13.5" style="73" customWidth="1"/>
    <col min="2" max="2" width="7.5" style="73" customWidth="1"/>
    <col min="3" max="3" width="50.296875" style="73" customWidth="1"/>
    <col min="4" max="7" width="10.5" style="73" customWidth="1"/>
    <col min="8" max="16384" width="10.796875" style="73"/>
  </cols>
  <sheetData>
    <row r="1" spans="1:7" x14ac:dyDescent="0.3">
      <c r="A1" s="70" t="s">
        <v>0</v>
      </c>
      <c r="B1" s="70"/>
      <c r="C1" s="71"/>
      <c r="D1" s="71"/>
    </row>
    <row r="2" spans="1:7" x14ac:dyDescent="0.3">
      <c r="A2" s="91">
        <v>2020</v>
      </c>
    </row>
    <row r="3" spans="1:7" x14ac:dyDescent="0.3">
      <c r="A3" s="92" t="s">
        <v>141</v>
      </c>
      <c r="B3" s="93" t="s">
        <v>131</v>
      </c>
      <c r="C3" s="93" t="s">
        <v>142</v>
      </c>
      <c r="D3" s="93" t="s">
        <v>143</v>
      </c>
      <c r="E3" s="93" t="s">
        <v>144</v>
      </c>
      <c r="F3" s="93" t="s">
        <v>145</v>
      </c>
      <c r="G3" s="94" t="s">
        <v>146</v>
      </c>
    </row>
    <row r="4" spans="1:7" x14ac:dyDescent="0.3">
      <c r="A4" s="102" t="s">
        <v>148</v>
      </c>
      <c r="B4" s="71"/>
      <c r="C4" s="71"/>
      <c r="D4" s="105"/>
      <c r="E4" s="105"/>
      <c r="F4" s="105"/>
      <c r="G4" s="101"/>
    </row>
    <row r="5" spans="1:7" x14ac:dyDescent="0.3">
      <c r="A5" s="98" t="s">
        <v>150</v>
      </c>
      <c r="B5" s="71" t="s">
        <v>136</v>
      </c>
      <c r="C5" s="71" t="s">
        <v>151</v>
      </c>
      <c r="D5" s="105">
        <v>0</v>
      </c>
      <c r="E5" s="105">
        <v>0</v>
      </c>
      <c r="F5" s="105">
        <v>2</v>
      </c>
      <c r="G5" s="101">
        <f>SUM(E5:F5)</f>
        <v>2</v>
      </c>
    </row>
    <row r="6" spans="1:7" x14ac:dyDescent="0.3">
      <c r="A6" s="95" t="s">
        <v>147</v>
      </c>
      <c r="B6" s="96"/>
      <c r="C6" s="97"/>
      <c r="D6" s="105"/>
      <c r="E6" s="105"/>
      <c r="F6" s="105"/>
      <c r="G6" s="101"/>
    </row>
    <row r="7" spans="1:7" x14ac:dyDescent="0.3">
      <c r="A7" s="103" t="s">
        <v>137</v>
      </c>
      <c r="B7" s="99" t="s">
        <v>136</v>
      </c>
      <c r="C7" s="99" t="s">
        <v>138</v>
      </c>
      <c r="D7" s="100">
        <v>0</v>
      </c>
      <c r="E7" s="100">
        <v>0</v>
      </c>
      <c r="F7" s="100">
        <v>62</v>
      </c>
      <c r="G7" s="104">
        <f>SUM(E7:F7)</f>
        <v>62</v>
      </c>
    </row>
    <row r="8" spans="1:7" x14ac:dyDescent="0.3">
      <c r="A8" s="70"/>
      <c r="B8" s="70"/>
      <c r="C8" s="71"/>
      <c r="D8" s="71"/>
    </row>
    <row r="9" spans="1:7" x14ac:dyDescent="0.3">
      <c r="A9" s="91">
        <v>2021</v>
      </c>
    </row>
    <row r="10" spans="1:7" x14ac:dyDescent="0.3">
      <c r="A10" s="92" t="s">
        <v>141</v>
      </c>
      <c r="B10" s="93" t="s">
        <v>131</v>
      </c>
      <c r="C10" s="93" t="s">
        <v>142</v>
      </c>
      <c r="D10" s="93" t="s">
        <v>143</v>
      </c>
      <c r="E10" s="93" t="s">
        <v>144</v>
      </c>
      <c r="F10" s="93" t="s">
        <v>145</v>
      </c>
      <c r="G10" s="94" t="s">
        <v>146</v>
      </c>
    </row>
    <row r="11" spans="1:7" x14ac:dyDescent="0.3">
      <c r="A11" s="102" t="s">
        <v>148</v>
      </c>
      <c r="B11" s="71"/>
      <c r="C11" s="71"/>
      <c r="D11" s="105"/>
      <c r="E11" s="105"/>
      <c r="F11" s="105"/>
      <c r="G11" s="101"/>
    </row>
    <row r="12" spans="1:7" x14ac:dyDescent="0.3">
      <c r="A12" s="98" t="s">
        <v>153</v>
      </c>
      <c r="B12" s="71" t="s">
        <v>136</v>
      </c>
      <c r="C12" s="71" t="s">
        <v>155</v>
      </c>
      <c r="D12" s="105">
        <v>0</v>
      </c>
      <c r="E12" s="105">
        <v>0</v>
      </c>
      <c r="F12" s="107">
        <v>0</v>
      </c>
      <c r="G12" s="108">
        <f>SUM(E12:F12)</f>
        <v>0</v>
      </c>
    </row>
    <row r="13" spans="1:7" x14ac:dyDescent="0.3">
      <c r="A13" s="95" t="s">
        <v>147</v>
      </c>
      <c r="B13" s="96"/>
      <c r="C13" s="97"/>
      <c r="D13" s="105"/>
      <c r="E13" s="105"/>
      <c r="F13" s="105"/>
      <c r="G13" s="101"/>
    </row>
    <row r="14" spans="1:7" x14ac:dyDescent="0.3">
      <c r="A14" s="103" t="s">
        <v>154</v>
      </c>
      <c r="B14" s="99" t="s">
        <v>136</v>
      </c>
      <c r="C14" s="99" t="s">
        <v>156</v>
      </c>
      <c r="D14" s="100">
        <v>0</v>
      </c>
      <c r="E14" s="100">
        <v>0</v>
      </c>
      <c r="F14" s="100">
        <v>2</v>
      </c>
      <c r="G14" s="104">
        <f>SUM(E14:F14)</f>
        <v>2</v>
      </c>
    </row>
    <row r="16" spans="1:7" x14ac:dyDescent="0.3">
      <c r="A16" s="109">
        <v>2022</v>
      </c>
      <c r="D16" s="110"/>
    </row>
    <row r="17" spans="1:7" x14ac:dyDescent="0.3">
      <c r="A17" s="92" t="s">
        <v>141</v>
      </c>
      <c r="B17" s="93" t="s">
        <v>131</v>
      </c>
      <c r="C17" s="93" t="s">
        <v>142</v>
      </c>
      <c r="D17" s="111" t="s">
        <v>143</v>
      </c>
      <c r="E17" s="111" t="s">
        <v>144</v>
      </c>
      <c r="F17" s="111" t="s">
        <v>145</v>
      </c>
      <c r="G17" s="112" t="s">
        <v>146</v>
      </c>
    </row>
    <row r="18" spans="1:7" x14ac:dyDescent="0.3">
      <c r="A18" s="113" t="s">
        <v>173</v>
      </c>
      <c r="B18" s="114"/>
      <c r="C18" s="115"/>
      <c r="D18" s="116"/>
      <c r="E18" s="71"/>
      <c r="F18" s="71"/>
      <c r="G18" s="117"/>
    </row>
    <row r="19" spans="1:7" x14ac:dyDescent="0.3">
      <c r="A19" s="118">
        <v>1.2</v>
      </c>
      <c r="B19" s="83" t="s">
        <v>165</v>
      </c>
      <c r="C19" s="84" t="s">
        <v>166</v>
      </c>
      <c r="D19" s="119">
        <v>0</v>
      </c>
      <c r="E19" s="119">
        <v>53</v>
      </c>
      <c r="F19" s="119">
        <v>0</v>
      </c>
      <c r="G19" s="117">
        <f>SUM(D19:F19)</f>
        <v>53</v>
      </c>
    </row>
    <row r="20" spans="1:7" x14ac:dyDescent="0.3">
      <c r="A20" s="113" t="s">
        <v>174</v>
      </c>
      <c r="B20" s="114"/>
      <c r="C20" s="115"/>
      <c r="D20" s="119"/>
      <c r="E20" s="119"/>
      <c r="F20" s="119"/>
      <c r="G20" s="117"/>
    </row>
    <row r="21" spans="1:7" x14ac:dyDescent="0.3">
      <c r="A21" s="118">
        <v>3.1</v>
      </c>
      <c r="B21" s="83" t="s">
        <v>165</v>
      </c>
      <c r="C21" s="84" t="s">
        <v>167</v>
      </c>
      <c r="D21" s="119">
        <v>0</v>
      </c>
      <c r="E21" s="119">
        <v>26601.333333333332</v>
      </c>
      <c r="F21" s="119">
        <v>0</v>
      </c>
      <c r="G21" s="117">
        <f t="shared" ref="G21:G25" si="0">SUM(D21:F21)</f>
        <v>26601.333333333332</v>
      </c>
    </row>
    <row r="22" spans="1:7" x14ac:dyDescent="0.3">
      <c r="A22" s="118" t="s">
        <v>160</v>
      </c>
      <c r="B22" s="83" t="s">
        <v>136</v>
      </c>
      <c r="C22" s="84" t="s">
        <v>168</v>
      </c>
      <c r="D22" s="119">
        <v>0</v>
      </c>
      <c r="E22" s="119">
        <v>0</v>
      </c>
      <c r="F22" s="119">
        <v>0</v>
      </c>
      <c r="G22" s="117">
        <f t="shared" si="0"/>
        <v>0</v>
      </c>
    </row>
    <row r="23" spans="1:7" x14ac:dyDescent="0.3">
      <c r="A23" s="118" t="s">
        <v>161</v>
      </c>
      <c r="B23" s="83" t="s">
        <v>136</v>
      </c>
      <c r="C23" s="84" t="s">
        <v>169</v>
      </c>
      <c r="D23" s="119">
        <v>0</v>
      </c>
      <c r="E23" s="119">
        <v>7</v>
      </c>
      <c r="F23" s="119">
        <v>0</v>
      </c>
      <c r="G23" s="117">
        <f t="shared" si="0"/>
        <v>7</v>
      </c>
    </row>
    <row r="24" spans="1:7" x14ac:dyDescent="0.3">
      <c r="A24" s="118" t="s">
        <v>162</v>
      </c>
      <c r="B24" s="83" t="s">
        <v>136</v>
      </c>
      <c r="C24" s="84" t="s">
        <v>170</v>
      </c>
      <c r="D24" s="119">
        <v>0</v>
      </c>
      <c r="E24" s="119">
        <v>30.8</v>
      </c>
      <c r="F24" s="119">
        <v>0</v>
      </c>
      <c r="G24" s="117">
        <f t="shared" si="0"/>
        <v>30.8</v>
      </c>
    </row>
    <row r="25" spans="1:7" x14ac:dyDescent="0.3">
      <c r="A25" s="118" t="s">
        <v>163</v>
      </c>
      <c r="B25" s="83" t="s">
        <v>136</v>
      </c>
      <c r="C25" s="84" t="s">
        <v>171</v>
      </c>
      <c r="D25" s="119">
        <v>0</v>
      </c>
      <c r="E25" s="119">
        <v>1</v>
      </c>
      <c r="F25" s="119">
        <v>0</v>
      </c>
      <c r="G25" s="117">
        <f t="shared" si="0"/>
        <v>1</v>
      </c>
    </row>
    <row r="26" spans="1:7" x14ac:dyDescent="0.3">
      <c r="A26" s="113" t="s">
        <v>147</v>
      </c>
      <c r="B26" s="114"/>
      <c r="C26" s="115"/>
      <c r="D26" s="119"/>
      <c r="E26" s="119"/>
      <c r="F26" s="119"/>
      <c r="G26" s="117"/>
    </row>
    <row r="27" spans="1:7" ht="27.6" x14ac:dyDescent="0.3">
      <c r="A27" s="120" t="s">
        <v>164</v>
      </c>
      <c r="B27" s="121" t="s">
        <v>136</v>
      </c>
      <c r="C27" s="122" t="s">
        <v>172</v>
      </c>
      <c r="D27" s="123">
        <v>0</v>
      </c>
      <c r="E27" s="123">
        <v>1</v>
      </c>
      <c r="F27" s="123">
        <v>0</v>
      </c>
      <c r="G27" s="124">
        <f t="shared" ref="G27" si="1">SUM(D27:F27)</f>
        <v>1</v>
      </c>
    </row>
    <row r="29" spans="1:7" x14ac:dyDescent="0.3">
      <c r="A29" s="109">
        <v>2023</v>
      </c>
      <c r="D29" s="110"/>
    </row>
    <row r="30" spans="1:7" x14ac:dyDescent="0.3">
      <c r="A30" s="92" t="s">
        <v>141</v>
      </c>
      <c r="B30" s="93" t="s">
        <v>131</v>
      </c>
      <c r="C30" s="93" t="s">
        <v>142</v>
      </c>
      <c r="D30" s="111" t="s">
        <v>143</v>
      </c>
      <c r="E30" s="111" t="s">
        <v>144</v>
      </c>
      <c r="F30" s="111" t="s">
        <v>145</v>
      </c>
      <c r="G30" s="112" t="s">
        <v>146</v>
      </c>
    </row>
    <row r="31" spans="1:7" x14ac:dyDescent="0.3">
      <c r="A31" s="133" t="s">
        <v>173</v>
      </c>
      <c r="B31" s="134"/>
      <c r="C31" s="134"/>
      <c r="D31" s="135"/>
      <c r="E31" s="135"/>
      <c r="F31" s="134"/>
      <c r="G31" s="136"/>
    </row>
    <row r="32" spans="1:7" x14ac:dyDescent="0.3">
      <c r="A32" s="137">
        <v>1.1000000000000001</v>
      </c>
      <c r="B32" s="138" t="s">
        <v>165</v>
      </c>
      <c r="C32" s="139" t="s">
        <v>180</v>
      </c>
      <c r="D32" s="140">
        <v>17579973</v>
      </c>
      <c r="E32" s="140"/>
      <c r="F32" s="140"/>
      <c r="G32" s="117">
        <f t="shared" ref="G32:G44" si="2">SUM(D32:F32)</f>
        <v>17579973</v>
      </c>
    </row>
    <row r="33" spans="1:7" x14ac:dyDescent="0.3">
      <c r="A33" s="137">
        <v>1.2</v>
      </c>
      <c r="B33" s="138" t="s">
        <v>165</v>
      </c>
      <c r="C33" s="139" t="s">
        <v>166</v>
      </c>
      <c r="D33" s="140"/>
      <c r="E33" s="140">
        <v>4811</v>
      </c>
      <c r="F33" s="140"/>
      <c r="G33" s="117">
        <f t="shared" si="2"/>
        <v>4811</v>
      </c>
    </row>
    <row r="34" spans="1:7" x14ac:dyDescent="0.3">
      <c r="A34" s="137" t="s">
        <v>177</v>
      </c>
      <c r="B34" s="138" t="s">
        <v>136</v>
      </c>
      <c r="C34" s="139" t="s">
        <v>181</v>
      </c>
      <c r="D34" s="140">
        <v>2</v>
      </c>
      <c r="E34" s="140"/>
      <c r="F34" s="140"/>
      <c r="G34" s="117">
        <f t="shared" si="2"/>
        <v>2</v>
      </c>
    </row>
    <row r="35" spans="1:7" x14ac:dyDescent="0.3">
      <c r="A35" s="137" t="s">
        <v>178</v>
      </c>
      <c r="B35" s="138" t="s">
        <v>136</v>
      </c>
      <c r="C35" s="139" t="s">
        <v>182</v>
      </c>
      <c r="D35" s="140">
        <v>3</v>
      </c>
      <c r="E35" s="140"/>
      <c r="F35" s="140"/>
      <c r="G35" s="117">
        <f t="shared" si="2"/>
        <v>3</v>
      </c>
    </row>
    <row r="36" spans="1:7" x14ac:dyDescent="0.3">
      <c r="A36" s="113" t="s">
        <v>187</v>
      </c>
      <c r="B36" s="139"/>
      <c r="C36" s="139"/>
      <c r="D36" s="132"/>
      <c r="E36" s="132"/>
      <c r="F36" s="140"/>
      <c r="G36" s="117"/>
    </row>
    <row r="37" spans="1:7" x14ac:dyDescent="0.3">
      <c r="A37" s="137">
        <v>2.5</v>
      </c>
      <c r="B37" s="138" t="s">
        <v>165</v>
      </c>
      <c r="C37" s="139" t="s">
        <v>183</v>
      </c>
      <c r="D37" s="140">
        <v>10050502</v>
      </c>
      <c r="E37" s="140"/>
      <c r="F37" s="140"/>
      <c r="G37" s="117">
        <f t="shared" si="2"/>
        <v>10050502</v>
      </c>
    </row>
    <row r="38" spans="1:7" x14ac:dyDescent="0.3">
      <c r="A38" s="113" t="s">
        <v>174</v>
      </c>
      <c r="B38" s="139"/>
      <c r="C38" s="139"/>
      <c r="D38" s="132"/>
      <c r="E38" s="132"/>
      <c r="F38" s="140"/>
      <c r="G38" s="117"/>
    </row>
    <row r="39" spans="1:7" x14ac:dyDescent="0.3">
      <c r="A39" s="137">
        <v>3.1</v>
      </c>
      <c r="B39" s="138" t="s">
        <v>165</v>
      </c>
      <c r="C39" s="139" t="s">
        <v>167</v>
      </c>
      <c r="D39" s="140"/>
      <c r="E39" s="140">
        <v>429319.75</v>
      </c>
      <c r="F39" s="140"/>
      <c r="G39" s="117">
        <f t="shared" si="2"/>
        <v>429319.75</v>
      </c>
    </row>
    <row r="40" spans="1:7" x14ac:dyDescent="0.3">
      <c r="A40" s="137" t="s">
        <v>162</v>
      </c>
      <c r="B40" s="138" t="s">
        <v>136</v>
      </c>
      <c r="C40" s="139" t="s">
        <v>170</v>
      </c>
      <c r="D40" s="140"/>
      <c r="E40" s="140">
        <v>25</v>
      </c>
      <c r="F40" s="140"/>
      <c r="G40" s="117">
        <f t="shared" si="2"/>
        <v>25</v>
      </c>
    </row>
    <row r="41" spans="1:7" x14ac:dyDescent="0.3">
      <c r="A41" s="113" t="s">
        <v>147</v>
      </c>
      <c r="B41" s="139"/>
      <c r="C41" s="139"/>
      <c r="D41" s="132"/>
      <c r="E41" s="132"/>
      <c r="F41" s="140"/>
      <c r="G41" s="117"/>
    </row>
    <row r="42" spans="1:7" x14ac:dyDescent="0.3">
      <c r="A42" s="137">
        <v>6.1</v>
      </c>
      <c r="B42" s="138" t="s">
        <v>165</v>
      </c>
      <c r="C42" s="139" t="s">
        <v>184</v>
      </c>
      <c r="D42" s="140"/>
      <c r="E42" s="140">
        <v>1</v>
      </c>
      <c r="F42" s="140"/>
      <c r="G42" s="117">
        <f t="shared" si="2"/>
        <v>1</v>
      </c>
    </row>
    <row r="43" spans="1:7" x14ac:dyDescent="0.3">
      <c r="A43" s="137">
        <v>6.2</v>
      </c>
      <c r="B43" s="138" t="s">
        <v>165</v>
      </c>
      <c r="C43" s="139" t="s">
        <v>185</v>
      </c>
      <c r="D43" s="140">
        <v>1</v>
      </c>
      <c r="E43" s="140"/>
      <c r="F43" s="140"/>
      <c r="G43" s="117">
        <f t="shared" si="2"/>
        <v>1</v>
      </c>
    </row>
    <row r="44" spans="1:7" x14ac:dyDescent="0.3">
      <c r="A44" s="141" t="s">
        <v>179</v>
      </c>
      <c r="B44" s="142" t="s">
        <v>136</v>
      </c>
      <c r="C44" s="143" t="s">
        <v>186</v>
      </c>
      <c r="D44" s="144">
        <v>1</v>
      </c>
      <c r="E44" s="144"/>
      <c r="F44" s="144"/>
      <c r="G44" s="124">
        <f t="shared" si="2"/>
        <v>1</v>
      </c>
    </row>
  </sheetData>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56750B-8DB5-45CE-A877-CFCC1613213E}">
  <ds:schemaRefs>
    <ds:schemaRef ds:uri="http://schemas.microsoft.com/sharepoint/v3/contenttype/forms"/>
  </ds:schemaRefs>
</ds:datastoreItem>
</file>

<file path=customXml/itemProps2.xml><?xml version="1.0" encoding="utf-8"?>
<ds:datastoreItem xmlns:ds="http://schemas.openxmlformats.org/officeDocument/2006/customXml" ds:itemID="{FED05257-D653-4448-A5CD-85DF3E381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C89BF1-3057-437D-9293-14F9372D013D}">
  <ds:schemaRefs>
    <ds:schemaRef ds:uri="http://schemas.microsoft.com/office/infopath/2007/PartnerControls"/>
    <ds:schemaRef ds:uri="http://purl.org/dc/terms/"/>
    <ds:schemaRef ds:uri="600e8ff9-9ee0-49b5-be24-8a4cae0e22ab"/>
    <ds:schemaRef ds:uri="http://schemas.microsoft.com/office/2006/documentManagement/types"/>
    <ds:schemaRef ds:uri="c1fdd505-2570-46c2-bd04-3e0f2d874cf5"/>
    <ds:schemaRef ds:uri="http://schemas.openxmlformats.org/package/2006/metadata/core-properties"/>
    <ds:schemaRef ds:uri="http://purl.org/dc/elements/1.1/"/>
    <ds:schemaRef ds:uri="http://schemas.microsoft.com/office/2006/metadata/properties"/>
    <ds:schemaRef ds:uri="a4fb19f8-e303-47ed-b2f8-d8a5044c492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2020</vt:lpstr>
      <vt:lpstr>2021</vt:lpstr>
      <vt:lpstr>2022</vt:lpstr>
      <vt:lpstr>2023</vt:lpstr>
      <vt:lpstr>2020-2023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2019-04-10T06:11:13Z</dcterms:created>
  <dcterms:modified xsi:type="dcterms:W3CDTF">2024-05-08T08:24:12Z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SIP_Label_817d4574-7375-4d17-b29c-6e4c6df0fcb0_Enabled">
    <vt:lpwstr>true</vt:lpwstr>
  </property>
  <property fmtid="{D5CDD505-2E9C-101B-9397-08002B2CF9AE}" pid="18" name="MSIP_Label_817d4574-7375-4d17-b29c-6e4c6df0fcb0_SetDate">
    <vt:lpwstr>2024-05-08T08:13:06Z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be384240-8794-49ea-8740-8ee77f1d063e</vt:lpwstr>
  </property>
  <property fmtid="{D5CDD505-2E9C-101B-9397-08002B2CF9AE}" pid="23" name="MSIP_Label_817d4574-7375-4d17-b29c-6e4c6df0fcb0_ContentBits">
    <vt:lpwstr>2</vt:lpwstr>
  </property>
  <property fmtid="{D5CDD505-2E9C-101B-9397-08002B2CF9AE}" pid="24" name="MediaServiceImageTags">
    <vt:lpwstr/>
  </property>
</Properties>
</file>