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asiandevbank.sharepoint.com/teams/org_spra/Shared Documents/DEfR/DEfR 2023/Level 2/L2A Completed Ops Database/For posting in ADB.org/Country-level Results 2010-2022/"/>
    </mc:Choice>
  </mc:AlternateContent>
  <xr:revisionPtr revIDLastSave="75" documentId="13_ncr:1_{C17C9267-A1D6-9D4B-B5D4-B84F708FBDE6}" xr6:coauthVersionLast="47" xr6:coauthVersionMax="47" xr10:uidLastSave="{ABC4BDBB-6983-4E3E-911C-344E68D7707C}"/>
  <bookViews>
    <workbookView xWindow="-108" yWindow="-108" windowWidth="23256" windowHeight="14976" activeTab="4" xr2:uid="{00000000-000D-0000-FFFF-FFFF00000000}"/>
  </bookViews>
  <sheets>
    <sheet name="2010-2018" sheetId="1" r:id="rId1"/>
    <sheet name="2019" sheetId="2" r:id="rId2"/>
    <sheet name="2020" sheetId="4" r:id="rId3"/>
    <sheet name="2022" sheetId="5" r:id="rId4"/>
    <sheet name="2023" sheetId="7" r:id="rId5"/>
    <sheet name="2019-2023 Aggregate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6" l="1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46" i="6"/>
  <c r="G45" i="6"/>
  <c r="G44" i="6"/>
  <c r="G43" i="6"/>
  <c r="G39" i="6"/>
  <c r="G37" i="6"/>
  <c r="G35" i="6"/>
  <c r="G34" i="6"/>
  <c r="G33" i="6"/>
  <c r="G32" i="6"/>
  <c r="G30" i="6"/>
  <c r="G23" i="6" l="1"/>
  <c r="G22" i="6"/>
  <c r="G20" i="6"/>
  <c r="G18" i="6"/>
  <c r="G13" i="6"/>
  <c r="G12" i="6"/>
  <c r="G11" i="6"/>
  <c r="G9" i="6"/>
  <c r="G7" i="6"/>
  <c r="G6" i="6"/>
</calcChain>
</file>

<file path=xl/sharedStrings.xml><?xml version="1.0" encoding="utf-8"?>
<sst xmlns="http://schemas.openxmlformats.org/spreadsheetml/2006/main" count="468" uniqueCount="206">
  <si>
    <t>SAMOA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</si>
  <si>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</si>
  <si>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</si>
  <si>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</si>
  <si>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</si>
  <si>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</si>
  <si>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</si>
  <si>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</si>
  <si>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</si>
  <si>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</si>
  <si>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</si>
  <si>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</si>
  <si>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</si>
  <si>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</si>
  <si>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</si>
  <si>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</si>
  <si>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</si>
  <si>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</si>
  <si>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</si>
  <si>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</si>
  <si>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</si>
  <si>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</si>
  <si>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</si>
  <si>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</si>
  <si>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</si>
  <si>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</si>
  <si>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</si>
  <si>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</si>
  <si>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</si>
  <si>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</si>
  <si>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</si>
  <si>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</si>
  <si>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</si>
  <si>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</si>
  <si>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</si>
  <si>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</si>
  <si>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</si>
  <si>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</si>
  <si>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</si>
  <si>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</si>
  <si>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</si>
  <si>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</si>
  <si>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</si>
  <si>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</si>
  <si>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</si>
  <si>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</si>
  <si>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</si>
  <si>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</si>
  <si>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</si>
  <si>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</si>
  <si>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</si>
  <si>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</si>
  <si>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</si>
  <si>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</si>
  <si>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</si>
  <si>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</si>
  <si>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</si>
  <si>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</si>
  <si>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</si>
  <si>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</si>
  <si>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</si>
  <si>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</si>
  <si>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</si>
  <si>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</si>
  <si>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</si>
  <si>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</si>
  <si>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</si>
  <si>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</si>
  <si>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</si>
  <si>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</si>
  <si>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</si>
  <si>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</si>
  <si>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</si>
  <si>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</si>
  <si>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</si>
  <si>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</si>
  <si>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</si>
  <si>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</si>
  <si>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</si>
  <si>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</si>
  <si>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</si>
  <si>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</si>
  <si>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</si>
  <si>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</si>
  <si>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</si>
  <si>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</si>
  <si>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</si>
  <si>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Sanitation and Drainage Project</t>
  </si>
  <si>
    <t>Samoa</t>
  </si>
  <si>
    <t xml:space="preserve">Project </t>
  </si>
  <si>
    <t>S</t>
  </si>
  <si>
    <t>ADF</t>
  </si>
  <si>
    <t>No</t>
  </si>
  <si>
    <t>Yes</t>
  </si>
  <si>
    <t>Sanitation and Drainage Project (Supplementary Loan)</t>
  </si>
  <si>
    <t>Project</t>
  </si>
  <si>
    <t>G0114</t>
  </si>
  <si>
    <t>28314-013</t>
  </si>
  <si>
    <t>28314-023</t>
  </si>
  <si>
    <t>2625/2801</t>
  </si>
  <si>
    <t>Economic Recovery Support Program—Subprograms 1 and 2</t>
  </si>
  <si>
    <t>Program cluster</t>
  </si>
  <si>
    <t>2220/G0031/G0032</t>
  </si>
  <si>
    <t>Education Sector Project II</t>
  </si>
  <si>
    <t>34285-013</t>
  </si>
  <si>
    <t>Project Loan</t>
  </si>
  <si>
    <t>DFAT, MFAT</t>
  </si>
  <si>
    <t>Australia, New Zealand</t>
  </si>
  <si>
    <t>G0360</t>
  </si>
  <si>
    <t>Public Sector Financial Management 
Program</t>
  </si>
  <si>
    <t>46384-001</t>
  </si>
  <si>
    <t>Program</t>
  </si>
  <si>
    <t>0097-G</t>
  </si>
  <si>
    <t>SchoolNet and Community Access Project</t>
  </si>
  <si>
    <t>36513-032</t>
  </si>
  <si>
    <t>ADF grant</t>
  </si>
  <si>
    <t>-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</si>
  <si>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</si>
  <si>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</si>
  <si>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</si>
  <si>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</si>
  <si>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</si>
  <si>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</si>
  <si>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</si>
  <si>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</si>
  <si>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</si>
  <si>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</si>
  <si>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</si>
  <si>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</si>
  <si>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</si>
  <si>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</si>
  <si>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Fiscal Resilience Improvement Program (Subprograms 1 and 2)</t>
  </si>
  <si>
    <t>3.2.3</t>
  </si>
  <si>
    <t>TI</t>
  </si>
  <si>
    <t>Financial preparedness instruments provided (number) </t>
  </si>
  <si>
    <t>3.2.4</t>
  </si>
  <si>
    <t>National and subnational disaster risk reduction and/or management plans supported in implementation (number) </t>
  </si>
  <si>
    <t>6.1.2</t>
  </si>
  <si>
    <t>Measures supported in implementation to improve capacity of public organizations to promote the private sector and finance sector (number)</t>
  </si>
  <si>
    <t>6.1.3</t>
  </si>
  <si>
    <t>Measures supported in implementation that promote resilience and responsiveness to economic shocks in a timely manner (number) </t>
  </si>
  <si>
    <t>6.1.4</t>
  </si>
  <si>
    <t>Transparency and accountability measures in procurement and financial management supported in implementation (number) </t>
  </si>
  <si>
    <t>B. Nonsovereign operation</t>
  </si>
  <si>
    <t>C. Technical assistance</t>
  </si>
  <si>
    <t>Ports Development Master Plan</t>
  </si>
  <si>
    <t>Water Supply, Sanitation, and Drainage Project</t>
  </si>
  <si>
    <t>4.3.1</t>
  </si>
  <si>
    <t>Solutions to enhance urban environment implemented (number)</t>
  </si>
  <si>
    <t>2020 Development Effectiveness Review</t>
  </si>
  <si>
    <t>https://www.adb.org/documents/development-effectiveness-review-2020-report</t>
  </si>
  <si>
    <t>Power Sector Expansion Project</t>
  </si>
  <si>
    <t>RFI</t>
  </si>
  <si>
    <t>Entities with improved service delivery (number) </t>
  </si>
  <si>
    <t>3.3.2</t>
  </si>
  <si>
    <t>Solutions to enhance pollution control and resource efficiency implemented (number) </t>
  </si>
  <si>
    <t>6.2.3</t>
  </si>
  <si>
    <t>Measures to strengthen SOE governance supported in implementation (number)</t>
  </si>
  <si>
    <t>6.2.4</t>
  </si>
  <si>
    <t>Citizen engagement mechanisms adopted (number)</t>
  </si>
  <si>
    <t>Pillar/Sub-pillar</t>
  </si>
  <si>
    <t>Indicator name</t>
  </si>
  <si>
    <t>SOV</t>
  </si>
  <si>
    <t>NSO</t>
  </si>
  <si>
    <t>TA</t>
  </si>
  <si>
    <t>Total</t>
  </si>
  <si>
    <t>OP 3: Tackilng Climate Change, Building Climate and Disaster Resilience, and Enhancing Environmental Sustainability</t>
  </si>
  <si>
    <t>OP 4:  Making Cities More Livable</t>
  </si>
  <si>
    <t>OP 6: Strengthening Governance and Institutional Capacity</t>
  </si>
  <si>
    <t>2022 Development Effectiveness Review</t>
  </si>
  <si>
    <t>https://www.adb.org/documents/development-effectiveness-review-2022-report</t>
  </si>
  <si>
    <t>Renewable Energy Development and Power Sector Rehabilitation Project</t>
  </si>
  <si>
    <t>Total annual greenhouse gas emissions reduction (tCO2e/year) </t>
  </si>
  <si>
    <t>3.1.1</t>
  </si>
  <si>
    <t>Additional climate finance mobilized ($) </t>
  </si>
  <si>
    <t>3.1.3</t>
  </si>
  <si>
    <t>Low-carbon infrastructure assets established or improved (number)</t>
  </si>
  <si>
    <t>3.1.4</t>
  </si>
  <si>
    <t>Installed renewable energy capacity (megawatts)</t>
  </si>
  <si>
    <t>Samoa Submarine Cable Project</t>
  </si>
  <si>
    <t>1.1.2</t>
  </si>
  <si>
    <t>Health services established or improved (number) </t>
  </si>
  <si>
    <t>7.1.1</t>
  </si>
  <si>
    <t>Transport and ICT connectivity assets established or improved (number)</t>
  </si>
  <si>
    <t>NOTE: No OP results in 2021</t>
  </si>
  <si>
    <t>OP 1:  Addressing Remaining Poverty and Reducing Inequalities</t>
  </si>
  <si>
    <t>OP 7: Fostering Regional Cooperation and Integration</t>
  </si>
  <si>
    <t>1.1.1</t>
  </si>
  <si>
    <t>1.1.3</t>
  </si>
  <si>
    <t>1.2.3</t>
  </si>
  <si>
    <t>2.2.2</t>
  </si>
  <si>
    <t>2.4.2</t>
  </si>
  <si>
    <t>2.5.4</t>
  </si>
  <si>
    <t>People benefiting from improved health services, education services, or social protection (number)</t>
  </si>
  <si>
    <t>Jobs generated (number)</t>
  </si>
  <si>
    <t>People enrolled in improved education and/or training (number) </t>
  </si>
  <si>
    <t>Social protection schemes established or improved (number)</t>
  </si>
  <si>
    <t>Enhanced labor policies or standards implemented (number)</t>
  </si>
  <si>
    <t>Skilled jobs for women generated (number) </t>
  </si>
  <si>
    <t>Health services for women and girls established or improved (number)</t>
  </si>
  <si>
    <t>Child and elderly care services established or improved (number)</t>
  </si>
  <si>
    <t>Dedicated crisis-responding social assistance schemes for women and girls implemented or established (number) </t>
  </si>
  <si>
    <t>OP 2: Accelerating progress in gender equality</t>
  </si>
  <si>
    <t>2023 Development Effectiveness Review</t>
  </si>
  <si>
    <t>Health Expenditure and Livelihoods Support Program in Samoa</t>
  </si>
  <si>
    <t>Jarcon Pty Limited and Sun Pacific Energy Limited Solar Power Development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</si>
</sst>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(* #,##0_);_(* \(#,##0\);_(* &quot;-&quot;??_);_(@_)"/>
    <numFmt numFmtId="165" formatCode="[$-3409]dd\-mmm\-yy;@"/>
    <numFmt numFmtId="166" formatCode="0.0"/>
    <numFmt numFmtId="167" formatCode="[$-409]d\-mmm\-yy;@"/>
    <numFmt numFmtId="168" formatCode="#,##0.0"/>
    <numFmt numFmtId="169" formatCode="[$-409]dd\-mmm\-yy;@"/>
  </numFmts>
  <fonts count="27" x14ac:knownFonts="1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b/>
      <i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rgb="FF0070C0"/>
      <name val="Calibri Bold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theme="4"/>
      </top>
      <bottom/>
      <diagonal/>
    </border>
  </borders>
  <cellStyleXfs count="7">
    <xf numFmtId="0" fontId="0" fillId="0" borderId="0"/>
    <xf numFmtId="43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4" fillId="0" borderId="0"/>
    <xf numFmtId="0" fontId="12" fillId="0" borderId="0" applyNumberFormat="0" applyFill="0" applyBorder="0" applyAlignment="0" applyProtection="0"/>
    <xf numFmtId="0" fontId="3" fillId="0" borderId="0"/>
    <xf numFmtId="43" fontId="2" fillId="0" borderId="0" applyFont="0" applyFill="0" applyBorder="0" applyAlignment="0" applyProtection="0"/>
  </cellStyleXfs>
  <cellXfs count="162">
    <xf numFmtId="0" fontId="0" fillId="0" borderId="0" xfId="0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wrapText="1"/>
    </xf>
    <xf numFmtId="164" fontId="6" fillId="2" borderId="0" xfId="1" applyNumberFormat="1" applyFont="1" applyFill="1"/>
    <xf numFmtId="0" fontId="6" fillId="2" borderId="0" xfId="1" applyNumberFormat="1" applyFont="1" applyFill="1"/>
    <xf numFmtId="164" fontId="6" fillId="2" borderId="0" xfId="1" applyNumberFormat="1" applyFont="1" applyFill="1" applyAlignment="1">
      <alignment horizontal="left"/>
    </xf>
    <xf numFmtId="164" fontId="6" fillId="2" borderId="0" xfId="1" applyNumberFormat="1" applyFont="1" applyFill="1" applyAlignment="1">
      <alignment horizontal="center"/>
    </xf>
    <xf numFmtId="164" fontId="6" fillId="2" borderId="0" xfId="1" applyNumberFormat="1" applyFont="1" applyFill="1" applyAlignment="1">
      <alignment horizontal="right"/>
    </xf>
    <xf numFmtId="3" fontId="5" fillId="0" borderId="1" xfId="0" applyNumberFormat="1" applyFont="1" applyBorder="1"/>
    <xf numFmtId="37" fontId="5" fillId="0" borderId="1" xfId="1" applyNumberFormat="1" applyFont="1" applyBorder="1"/>
    <xf numFmtId="37" fontId="5" fillId="0" borderId="1" xfId="1" applyNumberFormat="1" applyFont="1" applyFill="1" applyBorder="1" applyAlignment="1">
      <alignment horizontal="right"/>
    </xf>
    <xf numFmtId="0" fontId="5" fillId="0" borderId="1" xfId="0" applyFont="1" applyBorder="1" applyAlignment="1">
      <alignment horizontal="center"/>
    </xf>
    <xf numFmtId="1" fontId="7" fillId="0" borderId="1" xfId="1" applyNumberFormat="1" applyFont="1" applyBorder="1" applyAlignment="1">
      <alignment horizontal="left"/>
    </xf>
    <xf numFmtId="1" fontId="7" fillId="0" borderId="1" xfId="1" applyNumberFormat="1" applyFont="1" applyBorder="1" applyAlignment="1">
      <alignment horizontal="center"/>
    </xf>
    <xf numFmtId="1" fontId="7" fillId="0" borderId="1" xfId="1" applyNumberFormat="1" applyFont="1" applyBorder="1"/>
    <xf numFmtId="1" fontId="7" fillId="0" borderId="1" xfId="0" applyNumberFormat="1" applyFont="1" applyBorder="1"/>
    <xf numFmtId="0" fontId="7" fillId="0" borderId="1" xfId="0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/>
    </xf>
    <xf numFmtId="165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6" fontId="5" fillId="0" borderId="1" xfId="1" applyNumberFormat="1" applyFont="1" applyFill="1" applyBorder="1" applyAlignment="1">
      <alignment horizontal="right"/>
    </xf>
    <xf numFmtId="166" fontId="5" fillId="0" borderId="1" xfId="0" applyNumberFormat="1" applyFont="1" applyBorder="1" applyAlignment="1">
      <alignment horizontal="right"/>
    </xf>
    <xf numFmtId="166" fontId="5" fillId="0" borderId="1" xfId="0" applyNumberFormat="1" applyFont="1" applyBorder="1"/>
    <xf numFmtId="1" fontId="7" fillId="0" borderId="1" xfId="0" applyNumberFormat="1" applyFont="1" applyBorder="1" applyAlignment="1">
      <alignment horizontal="right"/>
    </xf>
    <xf numFmtId="167" fontId="9" fillId="0" borderId="1" xfId="2" applyNumberFormat="1" applyFont="1" applyBorder="1" applyAlignment="1">
      <alignment horizontal="center" vertical="top"/>
    </xf>
    <xf numFmtId="167" fontId="5" fillId="0" borderId="1" xfId="0" applyNumberFormat="1" applyFont="1" applyBorder="1" applyAlignment="1">
      <alignment horizontal="center"/>
    </xf>
    <xf numFmtId="3" fontId="7" fillId="0" borderId="1" xfId="1" applyNumberFormat="1" applyFont="1" applyFill="1" applyBorder="1"/>
    <xf numFmtId="37" fontId="5" fillId="0" borderId="1" xfId="1" applyNumberFormat="1" applyFont="1" applyFill="1" applyBorder="1"/>
    <xf numFmtId="166" fontId="5" fillId="0" borderId="1" xfId="0" applyNumberFormat="1" applyFont="1" applyBorder="1" applyAlignment="1">
      <alignment horizontal="center"/>
    </xf>
    <xf numFmtId="1" fontId="7" fillId="0" borderId="1" xfId="1" applyNumberFormat="1" applyFont="1" applyFill="1" applyBorder="1" applyAlignment="1">
      <alignment horizontal="left"/>
    </xf>
    <xf numFmtId="1" fontId="7" fillId="0" borderId="1" xfId="1" applyNumberFormat="1" applyFont="1" applyFill="1" applyBorder="1" applyAlignment="1">
      <alignment horizontal="center"/>
    </xf>
    <xf numFmtId="1" fontId="7" fillId="0" borderId="1" xfId="1" applyNumberFormat="1" applyFont="1" applyFill="1" applyBorder="1"/>
    <xf numFmtId="0" fontId="7" fillId="3" borderId="1" xfId="2" applyFont="1" applyFill="1" applyBorder="1" applyAlignment="1">
      <alignment horizontal="right" wrapText="1"/>
    </xf>
    <xf numFmtId="0" fontId="7" fillId="3" borderId="1" xfId="2" applyFont="1" applyFill="1" applyBorder="1" applyAlignment="1">
      <alignment horizontal="center" wrapText="1"/>
    </xf>
    <xf numFmtId="15" fontId="7" fillId="0" borderId="1" xfId="3" applyNumberFormat="1" applyFont="1" applyBorder="1" applyAlignment="1">
      <alignment horizontal="center"/>
    </xf>
    <xf numFmtId="167" fontId="7" fillId="0" borderId="1" xfId="3" applyNumberFormat="1" applyFont="1" applyBorder="1" applyAlignment="1">
      <alignment horizontal="center"/>
    </xf>
    <xf numFmtId="0" fontId="7" fillId="0" borderId="1" xfId="3" applyFont="1" applyBorder="1" applyAlignment="1">
      <alignment horizontal="center"/>
    </xf>
    <xf numFmtId="0" fontId="5" fillId="0" borderId="1" xfId="0" quotePrefix="1" applyFont="1" applyBorder="1" applyAlignment="1">
      <alignment horizontal="left"/>
    </xf>
    <xf numFmtId="0" fontId="7" fillId="0" borderId="1" xfId="2" applyFont="1" applyFill="1" applyBorder="1" applyAlignment="1">
      <alignment horizontal="right" wrapText="1"/>
    </xf>
    <xf numFmtId="0" fontId="7" fillId="0" borderId="1" xfId="2" applyFont="1" applyFill="1" applyBorder="1" applyAlignment="1">
      <alignment horizontal="center" wrapText="1"/>
    </xf>
    <xf numFmtId="167" fontId="7" fillId="0" borderId="1" xfId="0" applyNumberFormat="1" applyFont="1" applyBorder="1" applyAlignment="1">
      <alignment horizontal="center" vertical="top"/>
    </xf>
    <xf numFmtId="3" fontId="5" fillId="0" borderId="1" xfId="1" applyNumberFormat="1" applyFont="1" applyFill="1" applyBorder="1" applyAlignment="1">
      <alignment horizontal="right"/>
    </xf>
    <xf numFmtId="168" fontId="5" fillId="0" borderId="1" xfId="1" applyNumberFormat="1" applyFont="1" applyFill="1" applyBorder="1" applyAlignment="1">
      <alignment horizontal="center"/>
    </xf>
    <xf numFmtId="1" fontId="7" fillId="0" borderId="1" xfId="1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right"/>
    </xf>
    <xf numFmtId="169" fontId="7" fillId="0" borderId="1" xfId="0" applyNumberFormat="1" applyFont="1" applyBorder="1" applyAlignment="1">
      <alignment horizontal="center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 wrapText="1"/>
    </xf>
    <xf numFmtId="0" fontId="6" fillId="12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center" vertical="center" wrapText="1"/>
    </xf>
    <xf numFmtId="0" fontId="6" fillId="13" borderId="1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1" fillId="0" borderId="0" xfId="0" applyFont="1"/>
    <xf numFmtId="0" fontId="8" fillId="0" borderId="0" xfId="0" applyFont="1" applyAlignment="1">
      <alignment wrapText="1"/>
    </xf>
    <xf numFmtId="0" fontId="12" fillId="0" borderId="0" xfId="4" applyFill="1"/>
    <xf numFmtId="0" fontId="13" fillId="0" borderId="0" xfId="0" applyFont="1"/>
    <xf numFmtId="0" fontId="14" fillId="0" borderId="0" xfId="0" quotePrefix="1" applyFont="1"/>
    <xf numFmtId="0" fontId="15" fillId="0" borderId="0" xfId="0" applyFont="1"/>
    <xf numFmtId="0" fontId="17" fillId="0" borderId="0" xfId="5" applyFont="1"/>
    <xf numFmtId="0" fontId="17" fillId="0" borderId="0" xfId="5" applyFont="1" applyAlignment="1">
      <alignment wrapText="1"/>
    </xf>
    <xf numFmtId="0" fontId="3" fillId="0" borderId="0" xfId="5"/>
    <xf numFmtId="0" fontId="18" fillId="0" borderId="0" xfId="5" applyFont="1" applyAlignment="1">
      <alignment vertical="center"/>
    </xf>
    <xf numFmtId="0" fontId="18" fillId="0" borderId="0" xfId="5" applyFont="1"/>
    <xf numFmtId="0" fontId="16" fillId="0" borderId="0" xfId="5" applyFont="1"/>
    <xf numFmtId="0" fontId="20" fillId="0" borderId="0" xfId="5" applyFont="1"/>
    <xf numFmtId="0" fontId="21" fillId="0" borderId="0" xfId="0" applyFont="1"/>
    <xf numFmtId="0" fontId="22" fillId="0" borderId="0" xfId="4" applyFont="1" applyFill="1"/>
    <xf numFmtId="0" fontId="17" fillId="13" borderId="0" xfId="5" applyFont="1" applyFill="1" applyAlignment="1">
      <alignment horizontal="center" vertical="top"/>
    </xf>
    <xf numFmtId="0" fontId="17" fillId="13" borderId="0" xfId="5" applyFont="1" applyFill="1" applyAlignment="1">
      <alignment horizontal="center" vertical="top" wrapText="1"/>
    </xf>
    <xf numFmtId="0" fontId="18" fillId="0" borderId="0" xfId="5" applyFont="1" applyAlignment="1">
      <alignment horizontal="left" vertical="top"/>
    </xf>
    <xf numFmtId="0" fontId="18" fillId="0" borderId="0" xfId="5" quotePrefix="1" applyFont="1" applyAlignment="1">
      <alignment horizontal="right" vertical="top" wrapText="1"/>
    </xf>
    <xf numFmtId="0" fontId="18" fillId="0" borderId="0" xfId="5" quotePrefix="1" applyFont="1" applyAlignment="1">
      <alignment horizontal="right" vertical="top"/>
    </xf>
    <xf numFmtId="0" fontId="19" fillId="0" borderId="0" xfId="5" quotePrefix="1" applyFont="1" applyAlignment="1">
      <alignment horizontal="left" vertical="top"/>
    </xf>
    <xf numFmtId="0" fontId="17" fillId="0" borderId="0" xfId="5" quotePrefix="1" applyFont="1" applyAlignment="1">
      <alignment horizontal="left" vertical="top"/>
    </xf>
    <xf numFmtId="0" fontId="17" fillId="0" borderId="0" xfId="5" applyFont="1" applyAlignment="1">
      <alignment horizontal="center" vertical="top" wrapText="1"/>
    </xf>
    <xf numFmtId="0" fontId="17" fillId="0" borderId="0" xfId="5" applyFont="1" applyAlignment="1">
      <alignment horizontal="center" vertical="top"/>
    </xf>
    <xf numFmtId="0" fontId="17" fillId="0" borderId="0" xfId="5" applyFont="1" applyAlignment="1">
      <alignment horizontal="left" vertical="top"/>
    </xf>
    <xf numFmtId="0" fontId="17" fillId="0" borderId="0" xfId="5" applyFont="1" applyAlignment="1">
      <alignment vertical="top" wrapText="1"/>
    </xf>
    <xf numFmtId="0" fontId="17" fillId="0" borderId="0" xfId="5" applyFont="1" applyAlignment="1">
      <alignment vertical="top"/>
    </xf>
    <xf numFmtId="0" fontId="18" fillId="14" borderId="0" xfId="5" applyFont="1" applyFill="1" applyAlignment="1">
      <alignment horizontal="left" vertical="top"/>
    </xf>
    <xf numFmtId="0" fontId="18" fillId="14" borderId="0" xfId="5" quotePrefix="1" applyFont="1" applyFill="1" applyAlignment="1">
      <alignment horizontal="right" vertical="top" wrapText="1"/>
    </xf>
    <xf numFmtId="0" fontId="18" fillId="14" borderId="0" xfId="5" quotePrefix="1" applyFont="1" applyFill="1" applyAlignment="1">
      <alignment horizontal="right" vertical="top"/>
    </xf>
    <xf numFmtId="0" fontId="18" fillId="0" borderId="0" xfId="5" applyFont="1" applyAlignment="1">
      <alignment vertical="top" wrapText="1"/>
    </xf>
    <xf numFmtId="0" fontId="18" fillId="0" borderId="0" xfId="5" applyFont="1" applyAlignment="1">
      <alignment vertical="top"/>
    </xf>
    <xf numFmtId="0" fontId="19" fillId="0" borderId="0" xfId="5" applyFont="1" applyAlignment="1">
      <alignment horizontal="left" vertical="top"/>
    </xf>
    <xf numFmtId="0" fontId="19" fillId="0" borderId="0" xfId="5" applyFont="1" applyAlignment="1">
      <alignment vertical="top" wrapText="1"/>
    </xf>
    <xf numFmtId="0" fontId="19" fillId="0" borderId="0" xfId="5" applyFont="1" applyAlignment="1">
      <alignment vertical="top"/>
    </xf>
    <xf numFmtId="0" fontId="23" fillId="0" borderId="5" xfId="5" quotePrefix="1" applyFont="1" applyBorder="1" applyAlignment="1">
      <alignment horizontal="left" vertical="top"/>
    </xf>
    <xf numFmtId="164" fontId="17" fillId="0" borderId="0" xfId="6" applyNumberFormat="1" applyFont="1" applyBorder="1" applyAlignment="1">
      <alignment vertical="top"/>
    </xf>
    <xf numFmtId="164" fontId="17" fillId="15" borderId="6" xfId="1" applyNumberFormat="1" applyFont="1" applyFill="1" applyBorder="1" applyAlignment="1">
      <alignment horizontal="right" vertical="top" wrapText="1"/>
    </xf>
    <xf numFmtId="0" fontId="24" fillId="13" borderId="2" xfId="5" applyFont="1" applyFill="1" applyBorder="1" applyAlignment="1">
      <alignment horizontal="center" vertical="top"/>
    </xf>
    <xf numFmtId="0" fontId="24" fillId="13" borderId="3" xfId="5" applyFont="1" applyFill="1" applyBorder="1" applyAlignment="1">
      <alignment horizontal="center" vertical="top"/>
    </xf>
    <xf numFmtId="164" fontId="24" fillId="13" borderId="3" xfId="1" applyNumberFormat="1" applyFont="1" applyFill="1" applyBorder="1" applyAlignment="1">
      <alignment horizontal="center" vertical="top"/>
    </xf>
    <xf numFmtId="164" fontId="24" fillId="13" borderId="4" xfId="1" applyNumberFormat="1" applyFont="1" applyFill="1" applyBorder="1" applyAlignment="1">
      <alignment horizontal="center" vertical="top"/>
    </xf>
    <xf numFmtId="0" fontId="23" fillId="0" borderId="0" xfId="5" applyFont="1" applyAlignment="1">
      <alignment horizontal="left" vertical="top"/>
    </xf>
    <xf numFmtId="0" fontId="23" fillId="0" borderId="0" xfId="5" applyFont="1" applyAlignment="1">
      <alignment vertical="top" wrapText="1"/>
    </xf>
    <xf numFmtId="0" fontId="17" fillId="0" borderId="5" xfId="5" applyFont="1" applyBorder="1" applyAlignment="1">
      <alignment horizontal="left" vertical="top"/>
    </xf>
    <xf numFmtId="0" fontId="17" fillId="0" borderId="7" xfId="5" applyFont="1" applyBorder="1" applyAlignment="1">
      <alignment horizontal="left" vertical="top"/>
    </xf>
    <xf numFmtId="0" fontId="17" fillId="0" borderId="8" xfId="5" applyFont="1" applyBorder="1" applyAlignment="1">
      <alignment horizontal="left" vertical="top"/>
    </xf>
    <xf numFmtId="0" fontId="17" fillId="0" borderId="8" xfId="5" applyFont="1" applyBorder="1" applyAlignment="1">
      <alignment vertical="top" wrapText="1"/>
    </xf>
    <xf numFmtId="0" fontId="17" fillId="0" borderId="8" xfId="5" applyFont="1" applyBorder="1" applyAlignment="1">
      <alignment vertical="top"/>
    </xf>
    <xf numFmtId="164" fontId="17" fillId="0" borderId="8" xfId="6" applyNumberFormat="1" applyFont="1" applyBorder="1" applyAlignment="1">
      <alignment vertical="top"/>
    </xf>
    <xf numFmtId="164" fontId="17" fillId="15" borderId="9" xfId="1" applyNumberFormat="1" applyFont="1" applyFill="1" applyBorder="1" applyAlignment="1">
      <alignment horizontal="right" vertical="top" wrapText="1"/>
    </xf>
    <xf numFmtId="0" fontId="25" fillId="0" borderId="0" xfId="4" applyFont="1" applyFill="1"/>
    <xf numFmtId="0" fontId="26" fillId="0" borderId="0" xfId="0" applyFont="1" applyAlignment="1">
      <alignment horizontal="left" vertical="top"/>
    </xf>
    <xf numFmtId="0" fontId="1" fillId="0" borderId="0" xfId="5" applyFont="1"/>
    <xf numFmtId="0" fontId="26" fillId="0" borderId="0" xfId="0" applyFont="1" applyAlignment="1">
      <alignment horizontal="left"/>
    </xf>
    <xf numFmtId="164" fontId="17" fillId="0" borderId="0" xfId="6" applyNumberFormat="1" applyFont="1"/>
    <xf numFmtId="164" fontId="24" fillId="13" borderId="3" xfId="1" applyNumberFormat="1" applyFont="1" applyFill="1" applyBorder="1" applyAlignment="1">
      <alignment horizontal="right" vertical="top"/>
    </xf>
    <xf numFmtId="164" fontId="24" fillId="13" borderId="4" xfId="1" applyNumberFormat="1" applyFont="1" applyFill="1" applyBorder="1" applyAlignment="1">
      <alignment horizontal="right" vertical="top"/>
    </xf>
    <xf numFmtId="164" fontId="23" fillId="0" borderId="0" xfId="1" quotePrefix="1" applyNumberFormat="1" applyFont="1" applyBorder="1" applyAlignment="1">
      <alignment horizontal="right" vertical="top"/>
    </xf>
    <xf numFmtId="0" fontId="17" fillId="0" borderId="0" xfId="5" applyFont="1" applyAlignment="1">
      <alignment horizontal="right" vertical="top"/>
    </xf>
    <xf numFmtId="164" fontId="17" fillId="0" borderId="0" xfId="6" applyNumberFormat="1" applyFont="1" applyBorder="1" applyAlignment="1">
      <alignment horizontal="right" vertical="top"/>
    </xf>
    <xf numFmtId="164" fontId="17" fillId="0" borderId="0" xfId="6" quotePrefix="1" applyNumberFormat="1" applyFont="1" applyBorder="1" applyAlignment="1">
      <alignment horizontal="right" vertical="top"/>
    </xf>
    <xf numFmtId="164" fontId="19" fillId="0" borderId="0" xfId="1" quotePrefix="1" applyNumberFormat="1" applyFont="1" applyBorder="1" applyAlignment="1">
      <alignment horizontal="right" vertical="top"/>
    </xf>
    <xf numFmtId="164" fontId="17" fillId="0" borderId="8" xfId="6" applyNumberFormat="1" applyFont="1" applyBorder="1" applyAlignment="1">
      <alignment horizontal="right" vertical="top"/>
    </xf>
    <xf numFmtId="0" fontId="23" fillId="0" borderId="5" xfId="5" applyFont="1" applyBorder="1" applyAlignment="1">
      <alignment horizontal="left" vertical="top"/>
    </xf>
    <xf numFmtId="0" fontId="18" fillId="0" borderId="10" xfId="0" applyFont="1" applyBorder="1"/>
    <xf numFmtId="0" fontId="17" fillId="0" borderId="0" xfId="0" applyFont="1" applyAlignment="1">
      <alignment horizontal="left" indent="1"/>
    </xf>
    <xf numFmtId="0" fontId="17" fillId="0" borderId="8" xfId="0" applyFont="1" applyBorder="1" applyAlignment="1">
      <alignment horizontal="left" indent="1"/>
    </xf>
    <xf numFmtId="0" fontId="17" fillId="0" borderId="8" xfId="5" applyFont="1" applyBorder="1"/>
    <xf numFmtId="164" fontId="17" fillId="0" borderId="0" xfId="1" applyNumberFormat="1" applyFont="1" applyBorder="1"/>
    <xf numFmtId="164" fontId="18" fillId="0" borderId="10" xfId="1" applyNumberFormat="1" applyFont="1" applyBorder="1"/>
    <xf numFmtId="164" fontId="17" fillId="0" borderId="8" xfId="1" applyNumberFormat="1" applyFont="1" applyBorder="1"/>
    <xf numFmtId="0" fontId="23" fillId="0" borderId="11" xfId="5" quotePrefix="1" applyFont="1" applyBorder="1" applyAlignment="1">
      <alignment horizontal="left" vertical="top"/>
    </xf>
    <xf numFmtId="0" fontId="12" fillId="0" borderId="0" xfId="4"/>
    <xf numFmtId="0" fontId="17" fillId="0" borderId="0" xfId="5" applyFont="1" applyAlignment="1">
      <alignment horizontal="left" vertical="top" wrapText="1"/>
    </xf>
    <xf numFmtId="0" fontId="17" fillId="0" borderId="0" xfId="0" applyFont="1"/>
    <xf numFmtId="0" fontId="17" fillId="0" borderId="0" xfId="0" applyFont="1" applyAlignment="1">
      <alignment horizontal="left" indent="2"/>
    </xf>
    <xf numFmtId="164" fontId="17" fillId="0" borderId="0" xfId="1" applyNumberFormat="1" applyFont="1"/>
    <xf numFmtId="0" fontId="18" fillId="3" borderId="0" xfId="5" applyFont="1" applyFill="1" applyAlignment="1">
      <alignment horizontal="left" vertical="top"/>
    </xf>
    <xf numFmtId="0" fontId="18" fillId="3" borderId="0" xfId="5" quotePrefix="1" applyFont="1" applyFill="1" applyAlignment="1">
      <alignment vertical="top" wrapText="1"/>
    </xf>
    <xf numFmtId="0" fontId="17" fillId="3" borderId="0" xfId="0" applyFont="1" applyFill="1" applyAlignment="1">
      <alignment horizontal="left" indent="2"/>
    </xf>
    <xf numFmtId="0" fontId="17" fillId="3" borderId="0" xfId="5" applyFont="1" applyFill="1" applyAlignment="1">
      <alignment horizontal="left" vertical="top"/>
    </xf>
    <xf numFmtId="0" fontId="17" fillId="3" borderId="0" xfId="5" quotePrefix="1" applyFont="1" applyFill="1" applyAlignment="1">
      <alignment vertical="top" wrapText="1"/>
    </xf>
    <xf numFmtId="0" fontId="6" fillId="4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6" fillId="8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9" fillId="0" borderId="0" xfId="0" applyFont="1" applyAlignment="1">
      <alignment horizontal="left" indent="1"/>
    </xf>
    <xf numFmtId="0" fontId="19" fillId="3" borderId="0" xfId="0" applyFont="1" applyFill="1" applyAlignment="1">
      <alignment horizontal="left" indent="1"/>
    </xf>
  </cellXfs>
  <cellStyles count="7">
    <cellStyle name="Comma" xfId="1" builtinId="3"/>
    <cellStyle name="Comma 2" xfId="6" xr:uid="{62FBB0DE-6CD0-D64A-9B44-A0AEF5D62C52}"/>
    <cellStyle name="Hyperlink" xfId="4" builtinId="8"/>
    <cellStyle name="Normal" xfId="0" builtinId="0"/>
    <cellStyle name="Normal 12" xfId="3" xr:uid="{00000000-0005-0000-0000-000003000000}"/>
    <cellStyle name="Normal 2" xfId="5" xr:uid="{455402D9-D4E4-C146-8B3E-0B89285235FF}"/>
    <cellStyle name="Normal 2 2 5" xfId="2" xr:uid="{00000000-0005-0000-0000-000004000000}"/>
  </cellStyles>
  <dxfs count="24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0" formatCode="General"/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2009%20CPA%20Summary%20ratings%20-%2006Oct%20clusters%20FINAL.xls?B0FE541B" TargetMode="External"/><Relationship Id="rId1" Type="http://schemas.openxmlformats.org/officeDocument/2006/relationships/externalLinkPath" Target="file:///\\B0FE541B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DATABASE_ADF%20&amp;%20OCR%20Operations_WPBF%202015-2017(GS)_11Jul2014.xlsx?B0FE541B" TargetMode="External"/><Relationship Id="rId1" Type="http://schemas.openxmlformats.org/officeDocument/2006/relationships/externalLinkPath" Target="file:///\\B0FE541B\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>
        <row r="3">
          <cell r="B3">
            <v>2012</v>
          </cell>
        </row>
        <row r="16">
          <cell r="A16" t="str">
            <v>all</v>
          </cell>
        </row>
        <row r="17">
          <cell r="A17" t="str">
            <v>AFG</v>
          </cell>
        </row>
        <row r="18">
          <cell r="A18" t="str">
            <v>ARM</v>
          </cell>
        </row>
        <row r="19">
          <cell r="A19" t="str">
            <v>AZE</v>
          </cell>
        </row>
        <row r="20">
          <cell r="A20" t="str">
            <v>GEO</v>
          </cell>
        </row>
        <row r="21">
          <cell r="A21" t="str">
            <v>KAZ</v>
          </cell>
        </row>
        <row r="22">
          <cell r="A22" t="str">
            <v>KGZ</v>
          </cell>
        </row>
        <row r="23">
          <cell r="A23" t="str">
            <v>PAK</v>
          </cell>
        </row>
        <row r="24">
          <cell r="A24" t="str">
            <v>TAJ</v>
          </cell>
        </row>
        <row r="25">
          <cell r="A25" t="str">
            <v>TKM</v>
          </cell>
        </row>
        <row r="26">
          <cell r="A26" t="str">
            <v>UZB</v>
          </cell>
        </row>
        <row r="27">
          <cell r="A27" t="str">
            <v>BAN</v>
          </cell>
        </row>
        <row r="28">
          <cell r="A28" t="str">
            <v>BHU</v>
          </cell>
        </row>
        <row r="29">
          <cell r="A29" t="str">
            <v>IND</v>
          </cell>
        </row>
        <row r="30">
          <cell r="A30" t="str">
            <v>MLD</v>
          </cell>
        </row>
        <row r="31">
          <cell r="A31" t="str">
            <v>NEP</v>
          </cell>
        </row>
        <row r="32">
          <cell r="A32" t="str">
            <v>SRI</v>
          </cell>
        </row>
        <row r="33">
          <cell r="A33" t="str">
            <v>PRC</v>
          </cell>
        </row>
        <row r="34">
          <cell r="A34" t="str">
            <v>MON</v>
          </cell>
        </row>
        <row r="35">
          <cell r="A35" t="str">
            <v>COO</v>
          </cell>
        </row>
        <row r="36">
          <cell r="A36" t="str">
            <v>FIJ</v>
          </cell>
        </row>
        <row r="37">
          <cell r="A37" t="str">
            <v>KIR</v>
          </cell>
        </row>
        <row r="38">
          <cell r="A38" t="str">
            <v>RMI</v>
          </cell>
        </row>
        <row r="39">
          <cell r="A39" t="str">
            <v>FSM</v>
          </cell>
        </row>
        <row r="40">
          <cell r="A40" t="str">
            <v>NAU</v>
          </cell>
        </row>
        <row r="41">
          <cell r="A41" t="str">
            <v>PAL</v>
          </cell>
        </row>
        <row r="42">
          <cell r="A42" t="str">
            <v>PNG</v>
          </cell>
        </row>
        <row r="43">
          <cell r="A43" t="str">
            <v>SAM</v>
          </cell>
        </row>
        <row r="44">
          <cell r="A44" t="str">
            <v>SOL</v>
          </cell>
        </row>
        <row r="45">
          <cell r="A45" t="str">
            <v>TIM</v>
          </cell>
        </row>
        <row r="46">
          <cell r="A46" t="str">
            <v>TON</v>
          </cell>
        </row>
        <row r="47">
          <cell r="A47" t="str">
            <v>TUV</v>
          </cell>
        </row>
        <row r="48">
          <cell r="A48" t="str">
            <v>VAN</v>
          </cell>
        </row>
        <row r="49">
          <cell r="A49" t="str">
            <v>CAM</v>
          </cell>
        </row>
        <row r="50">
          <cell r="A50" t="str">
            <v>INO</v>
          </cell>
        </row>
        <row r="51">
          <cell r="A51" t="str">
            <v>LAO</v>
          </cell>
        </row>
        <row r="52">
          <cell r="A52" t="str">
            <v>MAL</v>
          </cell>
        </row>
        <row r="53">
          <cell r="A53" t="str">
            <v>PHI</v>
          </cell>
        </row>
        <row r="54">
          <cell r="A54" t="str">
            <v>THA</v>
          </cell>
        </row>
        <row r="55">
          <cell r="A55" t="str">
            <v>VIE</v>
          </cell>
        </row>
        <row r="56">
          <cell r="A56" t="str">
            <v>REG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4D0F69D-EEAE-914F-A9EC-4CCD1CADAB66}" name="Table1367891011121314151617181920212223242526272829" displayName="Table1367891011121314151617181920212223242526272829" ref="A6:D19" totalsRowShown="0" headerRowDxfId="23" tableBorderDxfId="22">
  <tableColumns count="4">
    <tableColumn id="1" xr3:uid="{2E674C37-967C-9A47-8EB8-EDD671A601CF}" name="Indicator no." dataDxfId="21"/>
    <tableColumn id="5" xr3:uid="{BDC2DAC2-B007-0740-A249-A98F917F4D92}" name="Type" dataDxfId="20"/>
    <tableColumn id="2" xr3:uid="{69327F89-6F41-8744-B50F-3F27A4199725}" name="Indicator Name" dataDxfId="19"/>
    <tableColumn id="4" xr3:uid="{34F27BF7-EC3F-DA46-9FB1-57ADDB0261FF}" name="Achieved Result" dataDxfId="18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8855AB3-4848-2947-B1D6-ED7835E48AAF}" name="Table13678910111213141516171819202122232425262728293" displayName="Table13678910111213141516171819202122232425262728293" ref="A6:D15" totalsRowShown="0" headerRowDxfId="17" tableBorderDxfId="16">
  <tableColumns count="4">
    <tableColumn id="1" xr3:uid="{9C5FB4FC-DF4C-F240-8CBF-326F9AC6D254}" name="Indicator no." dataDxfId="15"/>
    <tableColumn id="5" xr3:uid="{AECD78E7-499F-AF4C-BCAF-7567D46C9B5D}" name="Type" dataDxfId="14"/>
    <tableColumn id="2" xr3:uid="{542DBF5C-D715-1E4C-A129-C48E0312610C}" name="Indicator Name" dataDxfId="13"/>
    <tableColumn id="4" xr3:uid="{5089A894-DAF5-E74C-9318-E47E1C7196C0}" name="Achieved Result" dataDxfId="12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10BE252-AAD7-AB45-B34B-38B580C82944}" name="Table136789101112131415161718192021222324252627282934" displayName="Table136789101112131415161718192021222324252627282934" ref="A6:D18" totalsRowShown="0" headerRowDxfId="11" tableBorderDxfId="10">
  <tableColumns count="4">
    <tableColumn id="1" xr3:uid="{C803C77E-BAF6-264D-AC7A-58D3FD34A3E4}" name="Indicator no." dataDxfId="9"/>
    <tableColumn id="5" xr3:uid="{873F9AF7-943D-4F41-82EE-2495A98605F2}" name="Type" dataDxfId="8"/>
    <tableColumn id="2" xr3:uid="{0A2863A0-444A-6646-80CB-00C22B9C230A}" name="Indicator Name" dataDxfId="7"/>
    <tableColumn id="4" xr3:uid="{3E74D87A-7E76-B341-BA46-9E935F072A3D}" name="Achieved Result" dataDxfId="6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BE9A4D0-684D-4A65-9FA3-A140573EABE0}" name="Table1367891011121314151617181920212223242526272829345" displayName="Table1367891011121314151617181920212223242526272829345" ref="A5:D26" totalsRowShown="0" headerRowDxfId="5" tableBorderDxfId="4">
  <tableColumns count="4">
    <tableColumn id="1" xr3:uid="{03BFE46F-B410-4783-82BA-CE0DEBC4BF5A}" name="Indicator no." dataDxfId="3"/>
    <tableColumn id="5" xr3:uid="{D660E57C-078B-4E08-9E6F-16BE8EC7C220}" name="Type" dataDxfId="2"/>
    <tableColumn id="2" xr3:uid="{FD624038-4E1A-48FC-8134-37DD2199B7DA}" name="Indicator Name" dataDxfId="1"/>
    <tableColumn id="4" xr3:uid="{BE29D5BD-F421-4CF7-BDD8-FC50DAEBBCB8}" name="Achieved Result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2-repor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hyperlink" Target="https://www.adb.org/sites/default/files/institutional-document/963271/2023-development-effectiveness-review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27"/>
  <sheetViews>
    <sheetView zoomScale="95" zoomScaleNormal="95" workbookViewId="0">
      <selection activeCell="A6" sqref="A6"/>
    </sheetView>
  </sheetViews>
  <sheetFormatPr defaultColWidth="8.8984375" defaultRowHeight="13.8" x14ac:dyDescent="0.25"/>
  <cols>
    <col min="3" max="3" width="44.8984375" customWidth="1"/>
    <col min="6" max="6" width="11.8984375" customWidth="1"/>
    <col min="10" max="10" width="18.8984375" customWidth="1"/>
    <col min="11" max="12" width="13" hidden="1" customWidth="1"/>
    <col min="13" max="19" width="13" customWidth="1"/>
    <col min="20" max="21" width="13" hidden="1" customWidth="1"/>
    <col min="22" max="23" width="13" customWidth="1"/>
    <col min="24" max="24" width="14.59765625" customWidth="1"/>
    <col min="25" max="32" width="13" customWidth="1"/>
    <col min="33" max="78" width="16.09765625" customWidth="1"/>
  </cols>
  <sheetData>
    <row r="1" spans="1:77" ht="17.399999999999999" x14ac:dyDescent="0.3">
      <c r="A1" s="76" t="s">
        <v>0</v>
      </c>
    </row>
    <row r="2" spans="1:77" ht="15.6" x14ac:dyDescent="0.3">
      <c r="A2" s="74" t="s">
        <v>1</v>
      </c>
      <c r="B2" s="3"/>
      <c r="C2" s="5"/>
      <c r="D2" s="75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6" x14ac:dyDescent="0.3">
      <c r="A3" s="74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 x14ac:dyDescent="0.25">
      <c r="A4" s="73" t="s">
        <v>3</v>
      </c>
      <c r="B4" s="69"/>
      <c r="C4" s="72"/>
      <c r="D4" s="67"/>
      <c r="E4" s="71"/>
      <c r="F4" s="67"/>
      <c r="G4" s="70"/>
      <c r="H4" s="70"/>
      <c r="I4" s="70"/>
      <c r="J4" s="70"/>
      <c r="K4" s="68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8"/>
      <c r="AC4" s="70"/>
      <c r="AD4" s="69"/>
      <c r="AE4" s="69"/>
      <c r="AF4" s="68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</row>
    <row r="5" spans="1:77" x14ac:dyDescent="0.25">
      <c r="B5" s="62"/>
      <c r="C5" s="66"/>
      <c r="D5" s="64"/>
      <c r="E5" s="64"/>
      <c r="F5" s="64"/>
      <c r="G5" s="63"/>
      <c r="H5" s="63"/>
      <c r="I5" s="63"/>
      <c r="J5" s="63"/>
      <c r="K5" s="65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3"/>
      <c r="AD5" s="62"/>
      <c r="AE5" s="62"/>
      <c r="AF5" s="61"/>
      <c r="AG5" s="155" t="s">
        <v>4</v>
      </c>
      <c r="AH5" s="155"/>
      <c r="AI5" s="155"/>
      <c r="AJ5" s="155"/>
      <c r="AK5" s="155"/>
      <c r="AL5" s="155"/>
      <c r="AM5" s="155"/>
      <c r="AN5" s="155"/>
      <c r="AO5" s="155"/>
      <c r="AP5" s="155"/>
      <c r="AQ5" s="156" t="s">
        <v>5</v>
      </c>
      <c r="AR5" s="156"/>
      <c r="AS5" s="156"/>
      <c r="AT5" s="156"/>
      <c r="AU5" s="156"/>
      <c r="AV5" s="156"/>
      <c r="AW5" s="156"/>
      <c r="AX5" s="156"/>
      <c r="AY5" s="156"/>
      <c r="AZ5" s="156"/>
      <c r="BA5" s="157" t="s">
        <v>6</v>
      </c>
      <c r="BB5" s="157"/>
      <c r="BC5" s="157"/>
      <c r="BD5" s="157"/>
      <c r="BE5" s="157"/>
      <c r="BF5" s="157"/>
      <c r="BG5" s="157"/>
      <c r="BH5" s="157"/>
      <c r="BI5" s="158" t="s">
        <v>7</v>
      </c>
      <c r="BJ5" s="158"/>
      <c r="BK5" s="158"/>
      <c r="BL5" s="158"/>
      <c r="BM5" s="159" t="s">
        <v>8</v>
      </c>
      <c r="BN5" s="159"/>
      <c r="BO5" s="159"/>
      <c r="BP5" s="159"/>
      <c r="BQ5" s="159"/>
      <c r="BR5" s="159"/>
      <c r="BS5" s="159"/>
      <c r="BT5" s="159"/>
      <c r="BU5" s="159"/>
      <c r="BV5" s="159"/>
      <c r="BW5" s="159"/>
      <c r="BX5" s="154" t="s">
        <v>9</v>
      </c>
      <c r="BY5" s="154"/>
    </row>
    <row r="6" spans="1:77" ht="64.5" customHeight="1" x14ac:dyDescent="0.25">
      <c r="A6" s="59" t="s">
        <v>10</v>
      </c>
      <c r="B6" s="60" t="s">
        <v>11</v>
      </c>
      <c r="C6" s="59" t="s">
        <v>12</v>
      </c>
      <c r="D6" s="59" t="s">
        <v>13</v>
      </c>
      <c r="E6" s="59" t="s">
        <v>14</v>
      </c>
      <c r="F6" s="59" t="s">
        <v>15</v>
      </c>
      <c r="G6" s="59" t="s">
        <v>16</v>
      </c>
      <c r="H6" s="59" t="s">
        <v>17</v>
      </c>
      <c r="I6" s="59" t="s">
        <v>18</v>
      </c>
      <c r="J6" s="59" t="s">
        <v>19</v>
      </c>
      <c r="K6" s="58" t="s">
        <v>20</v>
      </c>
      <c r="L6" s="58" t="s">
        <v>21</v>
      </c>
      <c r="M6" s="58" t="s">
        <v>22</v>
      </c>
      <c r="N6" s="58" t="s">
        <v>23</v>
      </c>
      <c r="O6" s="58" t="s">
        <v>24</v>
      </c>
      <c r="P6" s="58" t="s">
        <v>25</v>
      </c>
      <c r="Q6" s="58" t="s">
        <v>26</v>
      </c>
      <c r="R6" s="58" t="s">
        <v>27</v>
      </c>
      <c r="S6" s="58" t="s">
        <v>28</v>
      </c>
      <c r="T6" s="57" t="s">
        <v>29</v>
      </c>
      <c r="U6" s="57" t="s">
        <v>30</v>
      </c>
      <c r="V6" s="57" t="s">
        <v>31</v>
      </c>
      <c r="W6" s="57" t="s">
        <v>32</v>
      </c>
      <c r="X6" s="57" t="s">
        <v>33</v>
      </c>
      <c r="Y6" s="57" t="s">
        <v>34</v>
      </c>
      <c r="Z6" s="57" t="s">
        <v>35</v>
      </c>
      <c r="AA6" s="57" t="s">
        <v>36</v>
      </c>
      <c r="AB6" s="57" t="s">
        <v>37</v>
      </c>
      <c r="AC6" s="57" t="s">
        <v>38</v>
      </c>
      <c r="AD6" s="57" t="s">
        <v>39</v>
      </c>
      <c r="AE6" s="57" t="s">
        <v>40</v>
      </c>
      <c r="AF6" s="56" t="s">
        <v>41</v>
      </c>
      <c r="AG6" s="55" t="s">
        <v>42</v>
      </c>
      <c r="AH6" s="55" t="s">
        <v>43</v>
      </c>
      <c r="AI6" s="55" t="s">
        <v>44</v>
      </c>
      <c r="AJ6" s="55" t="s">
        <v>45</v>
      </c>
      <c r="AK6" s="55" t="s">
        <v>46</v>
      </c>
      <c r="AL6" s="55" t="s">
        <v>47</v>
      </c>
      <c r="AM6" s="55" t="s">
        <v>48</v>
      </c>
      <c r="AN6" s="55" t="s">
        <v>49</v>
      </c>
      <c r="AO6" s="55" t="s">
        <v>50</v>
      </c>
      <c r="AP6" s="55" t="s">
        <v>51</v>
      </c>
      <c r="AQ6" s="54" t="s">
        <v>52</v>
      </c>
      <c r="AR6" s="54" t="s">
        <v>53</v>
      </c>
      <c r="AS6" s="54" t="s">
        <v>54</v>
      </c>
      <c r="AT6" s="54" t="s">
        <v>55</v>
      </c>
      <c r="AU6" s="54" t="s">
        <v>56</v>
      </c>
      <c r="AV6" s="54" t="s">
        <v>57</v>
      </c>
      <c r="AW6" s="54" t="s">
        <v>58</v>
      </c>
      <c r="AX6" s="54" t="s">
        <v>59</v>
      </c>
      <c r="AY6" s="54" t="s">
        <v>60</v>
      </c>
      <c r="AZ6" s="54" t="s">
        <v>61</v>
      </c>
      <c r="BA6" s="53" t="s">
        <v>62</v>
      </c>
      <c r="BB6" s="53" t="s">
        <v>63</v>
      </c>
      <c r="BC6" s="53" t="s">
        <v>64</v>
      </c>
      <c r="BD6" s="53" t="s">
        <v>65</v>
      </c>
      <c r="BE6" s="53" t="s">
        <v>66</v>
      </c>
      <c r="BF6" s="53" t="s">
        <v>67</v>
      </c>
      <c r="BG6" s="53" t="s">
        <v>68</v>
      </c>
      <c r="BH6" s="53" t="s">
        <v>69</v>
      </c>
      <c r="BI6" s="52" t="s">
        <v>70</v>
      </c>
      <c r="BJ6" s="52" t="s">
        <v>71</v>
      </c>
      <c r="BK6" s="52" t="s">
        <v>72</v>
      </c>
      <c r="BL6" s="52" t="s">
        <v>73</v>
      </c>
      <c r="BM6" s="51" t="s">
        <v>74</v>
      </c>
      <c r="BN6" s="51" t="s">
        <v>75</v>
      </c>
      <c r="BO6" s="51" t="s">
        <v>76</v>
      </c>
      <c r="BP6" s="51" t="s">
        <v>77</v>
      </c>
      <c r="BQ6" s="51" t="s">
        <v>78</v>
      </c>
      <c r="BR6" s="51" t="s">
        <v>79</v>
      </c>
      <c r="BS6" s="51" t="s">
        <v>80</v>
      </c>
      <c r="BT6" s="51" t="s">
        <v>81</v>
      </c>
      <c r="BU6" s="51" t="s">
        <v>82</v>
      </c>
      <c r="BV6" s="51" t="s">
        <v>83</v>
      </c>
      <c r="BW6" s="51" t="s">
        <v>84</v>
      </c>
      <c r="BX6" s="50" t="s">
        <v>85</v>
      </c>
      <c r="BY6" s="50" t="s">
        <v>86</v>
      </c>
    </row>
    <row r="7" spans="1:77" x14ac:dyDescent="0.25">
      <c r="A7" s="23">
        <v>2012</v>
      </c>
      <c r="B7" s="23">
        <v>2026</v>
      </c>
      <c r="C7" s="23" t="s">
        <v>87</v>
      </c>
      <c r="D7" s="23">
        <v>28314</v>
      </c>
      <c r="E7" s="23" t="s">
        <v>88</v>
      </c>
      <c r="F7" s="23" t="s">
        <v>89</v>
      </c>
      <c r="G7" s="22" t="s">
        <v>90</v>
      </c>
      <c r="H7" s="49">
        <v>37952</v>
      </c>
      <c r="I7" s="49">
        <v>40672</v>
      </c>
      <c r="J7" s="22" t="s">
        <v>91</v>
      </c>
      <c r="K7" s="48"/>
      <c r="L7" s="18"/>
      <c r="M7" s="18">
        <v>8</v>
      </c>
      <c r="N7" s="27">
        <v>0</v>
      </c>
      <c r="O7" s="47">
        <v>8</v>
      </c>
      <c r="P7" s="27">
        <v>0</v>
      </c>
      <c r="Q7" s="18">
        <v>2</v>
      </c>
      <c r="R7" s="47">
        <v>0</v>
      </c>
      <c r="S7" s="47">
        <v>10</v>
      </c>
      <c r="T7" s="47"/>
      <c r="U7" s="35"/>
      <c r="V7" s="35">
        <v>13.48</v>
      </c>
      <c r="W7" s="35">
        <v>0</v>
      </c>
      <c r="X7" s="47">
        <v>13.48</v>
      </c>
      <c r="Y7" s="35">
        <v>0</v>
      </c>
      <c r="Z7" s="35">
        <v>4.43</v>
      </c>
      <c r="AA7" s="35">
        <v>0</v>
      </c>
      <c r="AB7" s="47">
        <v>17.91</v>
      </c>
      <c r="AC7" s="34" t="s">
        <v>92</v>
      </c>
      <c r="AD7" s="33"/>
      <c r="AE7" s="33"/>
      <c r="AF7" s="46" t="s">
        <v>93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45">
        <v>0</v>
      </c>
      <c r="AP7" s="45">
        <v>0</v>
      </c>
      <c r="AQ7" s="45">
        <v>0</v>
      </c>
      <c r="AR7" s="45">
        <v>0</v>
      </c>
      <c r="AS7" s="11">
        <v>0</v>
      </c>
      <c r="AT7" s="45">
        <v>0</v>
      </c>
      <c r="AU7" s="11">
        <v>0</v>
      </c>
      <c r="AV7" s="11">
        <v>0</v>
      </c>
      <c r="AW7" s="45">
        <v>0</v>
      </c>
      <c r="AX7" s="45">
        <v>0</v>
      </c>
      <c r="AY7" s="45">
        <v>0</v>
      </c>
      <c r="AZ7" s="45">
        <v>0</v>
      </c>
      <c r="BA7" s="45">
        <v>0</v>
      </c>
      <c r="BB7" s="45">
        <v>0</v>
      </c>
      <c r="BC7" s="45">
        <v>0</v>
      </c>
      <c r="BD7" s="45">
        <v>62</v>
      </c>
      <c r="BE7" s="45">
        <v>868</v>
      </c>
      <c r="BF7" s="45">
        <v>0</v>
      </c>
      <c r="BG7" s="45">
        <v>7.7</v>
      </c>
      <c r="BH7" s="45">
        <v>225</v>
      </c>
      <c r="BI7" s="45">
        <v>0</v>
      </c>
      <c r="BJ7" s="45">
        <v>0</v>
      </c>
      <c r="BK7" s="45">
        <v>0</v>
      </c>
      <c r="BL7" s="45">
        <v>0</v>
      </c>
      <c r="BM7" s="45">
        <v>0</v>
      </c>
      <c r="BN7" s="45">
        <v>0</v>
      </c>
      <c r="BO7" s="45">
        <v>0</v>
      </c>
      <c r="BP7" s="45">
        <v>0</v>
      </c>
      <c r="BQ7" s="45">
        <v>0</v>
      </c>
      <c r="BR7" s="45">
        <v>0</v>
      </c>
      <c r="BS7" s="45">
        <v>0</v>
      </c>
      <c r="BT7" s="45">
        <v>0</v>
      </c>
      <c r="BU7" s="45">
        <v>0</v>
      </c>
      <c r="BV7" s="45">
        <v>0</v>
      </c>
      <c r="BW7" s="45">
        <v>0</v>
      </c>
      <c r="BX7" s="45">
        <v>0</v>
      </c>
      <c r="BY7" s="45">
        <v>0</v>
      </c>
    </row>
    <row r="8" spans="1:77" x14ac:dyDescent="0.25">
      <c r="A8" s="23">
        <v>2012</v>
      </c>
      <c r="B8" s="23">
        <v>2440</v>
      </c>
      <c r="C8" s="23" t="s">
        <v>94</v>
      </c>
      <c r="D8" s="23">
        <v>28314</v>
      </c>
      <c r="E8" s="23" t="s">
        <v>88</v>
      </c>
      <c r="F8" s="23" t="s">
        <v>95</v>
      </c>
      <c r="G8" s="22" t="s">
        <v>90</v>
      </c>
      <c r="H8" s="49">
        <v>39703</v>
      </c>
      <c r="I8" s="49">
        <v>40672</v>
      </c>
      <c r="J8" s="22" t="s">
        <v>91</v>
      </c>
      <c r="K8" s="48"/>
      <c r="L8" s="27"/>
      <c r="M8" s="27">
        <v>2.78</v>
      </c>
      <c r="N8" s="27">
        <v>0</v>
      </c>
      <c r="O8" s="47">
        <v>2.78</v>
      </c>
      <c r="P8" s="27">
        <v>0</v>
      </c>
      <c r="Q8" s="27">
        <v>2.81</v>
      </c>
      <c r="R8" s="47">
        <v>0</v>
      </c>
      <c r="S8" s="47">
        <v>5.59</v>
      </c>
      <c r="T8" s="47"/>
      <c r="U8" s="47"/>
      <c r="V8" s="47">
        <v>13.48</v>
      </c>
      <c r="W8" s="47">
        <v>0</v>
      </c>
      <c r="X8" s="47">
        <v>13.48</v>
      </c>
      <c r="Y8" s="47">
        <v>0</v>
      </c>
      <c r="Z8" s="47">
        <v>4.43</v>
      </c>
      <c r="AA8" s="47">
        <v>0</v>
      </c>
      <c r="AB8" s="47">
        <v>17.91</v>
      </c>
      <c r="AC8" s="34" t="s">
        <v>92</v>
      </c>
      <c r="AD8" s="33"/>
      <c r="AE8" s="33"/>
      <c r="AF8" s="46" t="s">
        <v>93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45">
        <v>0</v>
      </c>
      <c r="AP8" s="45">
        <v>0</v>
      </c>
      <c r="AQ8" s="45">
        <v>0</v>
      </c>
      <c r="AR8" s="45">
        <v>0</v>
      </c>
      <c r="AS8" s="11">
        <v>0</v>
      </c>
      <c r="AT8" s="45">
        <v>0</v>
      </c>
      <c r="AU8" s="11">
        <v>0</v>
      </c>
      <c r="AV8" s="11">
        <v>0</v>
      </c>
      <c r="AW8" s="45">
        <v>0</v>
      </c>
      <c r="AX8" s="45">
        <v>0</v>
      </c>
      <c r="AY8" s="45">
        <v>0</v>
      </c>
      <c r="AZ8" s="45">
        <v>0</v>
      </c>
      <c r="BA8" s="45">
        <v>0</v>
      </c>
      <c r="BB8" s="45">
        <v>0</v>
      </c>
      <c r="BC8" s="45">
        <v>0</v>
      </c>
      <c r="BD8" s="45">
        <v>21</v>
      </c>
      <c r="BE8" s="45">
        <v>294</v>
      </c>
      <c r="BF8" s="45">
        <v>0</v>
      </c>
      <c r="BG8" s="45">
        <v>2.7</v>
      </c>
      <c r="BH8" s="45">
        <v>150</v>
      </c>
      <c r="BI8" s="45">
        <v>0</v>
      </c>
      <c r="BJ8" s="45">
        <v>0</v>
      </c>
      <c r="BK8" s="45">
        <v>0</v>
      </c>
      <c r="BL8" s="45">
        <v>0</v>
      </c>
      <c r="BM8" s="45">
        <v>0</v>
      </c>
      <c r="BN8" s="45">
        <v>0</v>
      </c>
      <c r="BO8" s="45">
        <v>0</v>
      </c>
      <c r="BP8" s="45">
        <v>0</v>
      </c>
      <c r="BQ8" s="45">
        <v>0</v>
      </c>
      <c r="BR8" s="45">
        <v>0</v>
      </c>
      <c r="BS8" s="45">
        <v>0</v>
      </c>
      <c r="BT8" s="45">
        <v>0</v>
      </c>
      <c r="BU8" s="45">
        <v>0</v>
      </c>
      <c r="BV8" s="45">
        <v>0</v>
      </c>
      <c r="BW8" s="45">
        <v>0</v>
      </c>
      <c r="BX8" s="45">
        <v>0</v>
      </c>
      <c r="BY8" s="45">
        <v>0</v>
      </c>
    </row>
    <row r="9" spans="1:77" x14ac:dyDescent="0.25">
      <c r="A9" s="23">
        <v>2012</v>
      </c>
      <c r="B9" s="23" t="s">
        <v>96</v>
      </c>
      <c r="C9" s="23" t="s">
        <v>87</v>
      </c>
      <c r="D9" s="23">
        <v>28314</v>
      </c>
      <c r="E9" s="23" t="s">
        <v>88</v>
      </c>
      <c r="F9" s="23" t="s">
        <v>95</v>
      </c>
      <c r="G9" s="22" t="s">
        <v>90</v>
      </c>
      <c r="H9" s="49">
        <v>39703</v>
      </c>
      <c r="I9" s="49">
        <v>40672</v>
      </c>
      <c r="J9" s="22" t="s">
        <v>91</v>
      </c>
      <c r="K9" s="48"/>
      <c r="L9" s="18"/>
      <c r="M9" s="18">
        <v>2.2200000000000002</v>
      </c>
      <c r="N9" s="18">
        <v>0</v>
      </c>
      <c r="O9" s="47">
        <v>2.2200000000000002</v>
      </c>
      <c r="P9" s="18">
        <v>0</v>
      </c>
      <c r="Q9" s="18">
        <v>0</v>
      </c>
      <c r="R9" s="47">
        <v>0</v>
      </c>
      <c r="S9" s="47">
        <v>2.2200000000000002</v>
      </c>
      <c r="T9" s="47"/>
      <c r="U9" s="35"/>
      <c r="V9" s="35">
        <v>13.48</v>
      </c>
      <c r="W9" s="35">
        <v>0</v>
      </c>
      <c r="X9" s="47">
        <v>13.48</v>
      </c>
      <c r="Y9" s="35">
        <v>0</v>
      </c>
      <c r="Z9" s="35">
        <v>4.43</v>
      </c>
      <c r="AA9" s="35">
        <v>0</v>
      </c>
      <c r="AB9" s="47">
        <v>17.91</v>
      </c>
      <c r="AC9" s="34" t="s">
        <v>92</v>
      </c>
      <c r="AD9" s="33"/>
      <c r="AE9" s="33"/>
      <c r="AF9" s="46" t="s">
        <v>93</v>
      </c>
      <c r="AG9" s="31">
        <v>0</v>
      </c>
      <c r="AH9" s="31">
        <v>0</v>
      </c>
      <c r="AI9" s="13">
        <v>0</v>
      </c>
      <c r="AJ9" s="13">
        <v>0</v>
      </c>
      <c r="AK9" s="13">
        <v>0</v>
      </c>
      <c r="AL9" s="13">
        <v>0</v>
      </c>
      <c r="AM9" s="31">
        <v>0</v>
      </c>
      <c r="AN9" s="13">
        <v>0</v>
      </c>
      <c r="AO9" s="11">
        <v>0</v>
      </c>
      <c r="AP9" s="45">
        <v>0</v>
      </c>
      <c r="AQ9" s="45">
        <v>0</v>
      </c>
      <c r="AR9" s="45">
        <v>0</v>
      </c>
      <c r="AS9" s="45">
        <v>0</v>
      </c>
      <c r="AT9" s="45">
        <v>0</v>
      </c>
      <c r="AU9" s="45">
        <v>0</v>
      </c>
      <c r="AV9" s="45">
        <v>0</v>
      </c>
      <c r="AW9" s="45">
        <v>0</v>
      </c>
      <c r="AX9" s="45">
        <v>0</v>
      </c>
      <c r="AY9" s="45">
        <v>0</v>
      </c>
      <c r="AZ9" s="45">
        <v>0</v>
      </c>
      <c r="BA9" s="45">
        <v>0</v>
      </c>
      <c r="BB9" s="45">
        <v>0</v>
      </c>
      <c r="BC9" s="45">
        <v>0</v>
      </c>
      <c r="BD9" s="45">
        <v>17</v>
      </c>
      <c r="BE9" s="45">
        <v>238</v>
      </c>
      <c r="BF9" s="45">
        <v>0</v>
      </c>
      <c r="BG9" s="11">
        <v>2.1</v>
      </c>
      <c r="BH9" s="45">
        <v>0</v>
      </c>
      <c r="BI9" s="45">
        <v>0</v>
      </c>
      <c r="BJ9" s="45">
        <v>0</v>
      </c>
      <c r="BK9" s="45">
        <v>0</v>
      </c>
      <c r="BL9" s="45">
        <v>0</v>
      </c>
      <c r="BM9" s="45">
        <v>0</v>
      </c>
      <c r="BN9" s="45">
        <v>0</v>
      </c>
      <c r="BO9" s="45">
        <v>0</v>
      </c>
      <c r="BP9" s="45">
        <v>0</v>
      </c>
      <c r="BQ9" s="45">
        <v>0</v>
      </c>
      <c r="BR9" s="45">
        <v>0</v>
      </c>
      <c r="BS9" s="45">
        <v>0</v>
      </c>
      <c r="BT9" s="45">
        <v>0</v>
      </c>
      <c r="BU9" s="45">
        <v>0</v>
      </c>
      <c r="BV9" s="45">
        <v>0</v>
      </c>
      <c r="BW9" s="45">
        <v>0</v>
      </c>
      <c r="BX9" s="45">
        <v>0</v>
      </c>
      <c r="BY9" s="45">
        <v>0</v>
      </c>
    </row>
    <row r="10" spans="1:77" x14ac:dyDescent="0.25">
      <c r="A10" s="23">
        <v>2012</v>
      </c>
      <c r="B10" s="41">
        <v>2026</v>
      </c>
      <c r="C10" s="23" t="s">
        <v>87</v>
      </c>
      <c r="D10" s="23" t="s">
        <v>97</v>
      </c>
      <c r="E10" s="23" t="s">
        <v>88</v>
      </c>
      <c r="F10" s="23" t="s">
        <v>89</v>
      </c>
      <c r="G10" s="40" t="s">
        <v>90</v>
      </c>
      <c r="H10" s="39">
        <v>37952</v>
      </c>
      <c r="I10" s="44">
        <v>40672</v>
      </c>
      <c r="J10" s="43" t="s">
        <v>91</v>
      </c>
      <c r="K10" s="42"/>
      <c r="L10" s="18"/>
      <c r="M10" s="18">
        <v>8</v>
      </c>
      <c r="N10" s="18">
        <v>0</v>
      </c>
      <c r="O10" s="18">
        <v>8</v>
      </c>
      <c r="P10" s="18">
        <v>0</v>
      </c>
      <c r="Q10" s="18">
        <v>2</v>
      </c>
      <c r="R10" s="18">
        <v>0</v>
      </c>
      <c r="S10" s="18">
        <v>10</v>
      </c>
      <c r="T10" s="18"/>
      <c r="U10" s="35"/>
      <c r="V10" s="35">
        <v>13.48</v>
      </c>
      <c r="W10" s="35">
        <v>0</v>
      </c>
      <c r="X10" s="35">
        <v>13.48</v>
      </c>
      <c r="Y10" s="35">
        <v>0</v>
      </c>
      <c r="Z10" s="35">
        <v>4.43</v>
      </c>
      <c r="AA10" s="35">
        <v>0</v>
      </c>
      <c r="AB10" s="35">
        <v>17.91</v>
      </c>
      <c r="AC10" s="34" t="s">
        <v>92</v>
      </c>
      <c r="AD10" s="33"/>
      <c r="AE10" s="33"/>
      <c r="AF10" s="32" t="s">
        <v>92</v>
      </c>
      <c r="AG10" s="13">
        <v>0</v>
      </c>
      <c r="AH10" s="13">
        <v>0</v>
      </c>
      <c r="AI10" s="31">
        <v>0</v>
      </c>
      <c r="AJ10" s="31">
        <v>0</v>
      </c>
      <c r="AK10" s="31">
        <v>0</v>
      </c>
      <c r="AL10" s="31">
        <v>0</v>
      </c>
      <c r="AM10" s="31">
        <v>0</v>
      </c>
      <c r="AN10" s="31">
        <v>0</v>
      </c>
      <c r="AO10" s="11">
        <v>0</v>
      </c>
      <c r="AP10" s="11">
        <v>0</v>
      </c>
      <c r="AQ10" s="11">
        <v>0</v>
      </c>
      <c r="AR10" s="11">
        <v>0</v>
      </c>
      <c r="AS10" s="11">
        <v>0</v>
      </c>
      <c r="AT10" s="11">
        <v>0</v>
      </c>
      <c r="AU10" s="30">
        <v>0</v>
      </c>
      <c r="AV10" s="11">
        <v>0</v>
      </c>
      <c r="AW10" s="11">
        <v>0</v>
      </c>
      <c r="AX10" s="11">
        <v>0</v>
      </c>
      <c r="AY10" s="11">
        <v>0</v>
      </c>
      <c r="AZ10" s="11">
        <v>0</v>
      </c>
      <c r="BA10" s="11">
        <v>0</v>
      </c>
      <c r="BB10" s="11">
        <v>0</v>
      </c>
      <c r="BC10" s="11">
        <v>0</v>
      </c>
      <c r="BD10" s="11">
        <v>0</v>
      </c>
      <c r="BE10" s="11">
        <v>0</v>
      </c>
      <c r="BF10" s="11">
        <v>0</v>
      </c>
      <c r="BG10" s="11">
        <v>0</v>
      </c>
      <c r="BH10" s="11">
        <v>0</v>
      </c>
      <c r="BI10" s="11">
        <v>0</v>
      </c>
      <c r="BJ10" s="11">
        <v>0</v>
      </c>
      <c r="BK10" s="11">
        <v>0</v>
      </c>
      <c r="BL10" s="11">
        <v>0</v>
      </c>
      <c r="BM10" s="11">
        <v>0</v>
      </c>
      <c r="BN10" s="11">
        <v>0</v>
      </c>
      <c r="BO10" s="11">
        <v>0</v>
      </c>
      <c r="BP10" s="11">
        <v>0</v>
      </c>
      <c r="BQ10" s="11">
        <v>0</v>
      </c>
      <c r="BR10" s="11">
        <v>0</v>
      </c>
      <c r="BS10" s="11">
        <v>0</v>
      </c>
      <c r="BT10" s="11">
        <v>0</v>
      </c>
      <c r="BU10" s="11">
        <v>0</v>
      </c>
      <c r="BV10" s="11">
        <v>0</v>
      </c>
      <c r="BW10" s="11">
        <v>0</v>
      </c>
      <c r="BX10" s="11">
        <v>0</v>
      </c>
      <c r="BY10" s="11">
        <v>0</v>
      </c>
    </row>
    <row r="11" spans="1:77" x14ac:dyDescent="0.25">
      <c r="A11" s="23">
        <v>2012</v>
      </c>
      <c r="B11" s="41">
        <v>2440</v>
      </c>
      <c r="C11" s="23" t="s">
        <v>94</v>
      </c>
      <c r="D11" s="23" t="s">
        <v>98</v>
      </c>
      <c r="E11" s="23" t="s">
        <v>88</v>
      </c>
      <c r="F11" s="23" t="s">
        <v>95</v>
      </c>
      <c r="G11" s="40" t="s">
        <v>90</v>
      </c>
      <c r="H11" s="39">
        <v>39703</v>
      </c>
      <c r="I11" s="38">
        <v>40672</v>
      </c>
      <c r="J11" s="37" t="s">
        <v>91</v>
      </c>
      <c r="K11" s="36"/>
      <c r="L11" s="18"/>
      <c r="M11" s="18">
        <v>2.78</v>
      </c>
      <c r="N11" s="18">
        <v>0</v>
      </c>
      <c r="O11" s="18">
        <v>2.78</v>
      </c>
      <c r="P11" s="18">
        <v>0</v>
      </c>
      <c r="Q11" s="18">
        <v>2.81</v>
      </c>
      <c r="R11" s="18">
        <v>0</v>
      </c>
      <c r="S11" s="18">
        <v>5.59</v>
      </c>
      <c r="T11" s="18"/>
      <c r="U11" s="35"/>
      <c r="V11" s="35">
        <v>13.48</v>
      </c>
      <c r="W11" s="35">
        <v>0</v>
      </c>
      <c r="X11" s="35">
        <v>13.48</v>
      </c>
      <c r="Y11" s="35">
        <v>0</v>
      </c>
      <c r="Z11" s="35">
        <v>4.43</v>
      </c>
      <c r="AA11" s="35">
        <v>0</v>
      </c>
      <c r="AB11" s="35">
        <v>17.91</v>
      </c>
      <c r="AC11" s="34" t="s">
        <v>92</v>
      </c>
      <c r="AD11" s="33"/>
      <c r="AE11" s="33"/>
      <c r="AF11" s="32" t="s">
        <v>92</v>
      </c>
      <c r="AG11" s="13">
        <v>0</v>
      </c>
      <c r="AH11" s="13">
        <v>0</v>
      </c>
      <c r="AI11" s="31">
        <v>0</v>
      </c>
      <c r="AJ11" s="31">
        <v>0</v>
      </c>
      <c r="AK11" s="31">
        <v>0</v>
      </c>
      <c r="AL11" s="31">
        <v>0</v>
      </c>
      <c r="AM11" s="31">
        <v>0</v>
      </c>
      <c r="AN11" s="31">
        <v>0</v>
      </c>
      <c r="AO11" s="11">
        <v>0</v>
      </c>
      <c r="AP11" s="11">
        <v>0</v>
      </c>
      <c r="AQ11" s="11">
        <v>0</v>
      </c>
      <c r="AR11" s="11">
        <v>0</v>
      </c>
      <c r="AS11" s="11">
        <v>0</v>
      </c>
      <c r="AT11" s="11">
        <v>0</v>
      </c>
      <c r="AU11" s="30">
        <v>0</v>
      </c>
      <c r="AV11" s="11">
        <v>0</v>
      </c>
      <c r="AW11" s="11">
        <v>0</v>
      </c>
      <c r="AX11" s="11">
        <v>0</v>
      </c>
      <c r="AY11" s="11">
        <v>0</v>
      </c>
      <c r="AZ11" s="11">
        <v>0</v>
      </c>
      <c r="BA11" s="11">
        <v>0</v>
      </c>
      <c r="BB11" s="11">
        <v>0</v>
      </c>
      <c r="BC11" s="11">
        <v>0</v>
      </c>
      <c r="BD11" s="11">
        <v>0</v>
      </c>
      <c r="BE11" s="11">
        <v>0</v>
      </c>
      <c r="BF11" s="11">
        <v>0</v>
      </c>
      <c r="BG11" s="11">
        <v>0</v>
      </c>
      <c r="BH11" s="11">
        <v>0</v>
      </c>
      <c r="BI11" s="11">
        <v>0</v>
      </c>
      <c r="BJ11" s="11">
        <v>0</v>
      </c>
      <c r="BK11" s="11">
        <v>0</v>
      </c>
      <c r="BL11" s="11">
        <v>0</v>
      </c>
      <c r="BM11" s="11">
        <v>0</v>
      </c>
      <c r="BN11" s="11">
        <v>0</v>
      </c>
      <c r="BO11" s="11">
        <v>0</v>
      </c>
      <c r="BP11" s="11">
        <v>0</v>
      </c>
      <c r="BQ11" s="11">
        <v>0</v>
      </c>
      <c r="BR11" s="11">
        <v>0</v>
      </c>
      <c r="BS11" s="11">
        <v>0</v>
      </c>
      <c r="BT11" s="11">
        <v>0</v>
      </c>
      <c r="BU11" s="11">
        <v>0</v>
      </c>
      <c r="BV11" s="11">
        <v>0</v>
      </c>
      <c r="BW11" s="11">
        <v>0</v>
      </c>
      <c r="BX11" s="11">
        <v>0</v>
      </c>
      <c r="BY11" s="11">
        <v>0</v>
      </c>
    </row>
    <row r="12" spans="1:77" x14ac:dyDescent="0.25">
      <c r="A12" s="23">
        <v>2012</v>
      </c>
      <c r="B12" s="41" t="s">
        <v>96</v>
      </c>
      <c r="C12" s="23" t="s">
        <v>87</v>
      </c>
      <c r="D12" s="23" t="s">
        <v>98</v>
      </c>
      <c r="E12" s="23" t="s">
        <v>88</v>
      </c>
      <c r="F12" s="23" t="s">
        <v>95</v>
      </c>
      <c r="G12" s="40" t="s">
        <v>90</v>
      </c>
      <c r="H12" s="39">
        <v>39703</v>
      </c>
      <c r="I12" s="38">
        <v>40672</v>
      </c>
      <c r="J12" s="37" t="s">
        <v>91</v>
      </c>
      <c r="K12" s="36"/>
      <c r="L12" s="18"/>
      <c r="M12" s="18">
        <v>2.2200000000000002</v>
      </c>
      <c r="N12" s="18">
        <v>0</v>
      </c>
      <c r="O12" s="18">
        <v>2.2200000000000002</v>
      </c>
      <c r="P12" s="18">
        <v>0</v>
      </c>
      <c r="Q12" s="18">
        <v>0</v>
      </c>
      <c r="R12" s="18">
        <v>0</v>
      </c>
      <c r="S12" s="18">
        <v>2.2200000000000002</v>
      </c>
      <c r="T12" s="18"/>
      <c r="U12" s="35"/>
      <c r="V12" s="35">
        <v>13.48</v>
      </c>
      <c r="W12" s="35">
        <v>0</v>
      </c>
      <c r="X12" s="35">
        <v>13.48</v>
      </c>
      <c r="Y12" s="35">
        <v>0</v>
      </c>
      <c r="Z12" s="35">
        <v>4.43</v>
      </c>
      <c r="AA12" s="35">
        <v>0</v>
      </c>
      <c r="AB12" s="35">
        <v>17.91</v>
      </c>
      <c r="AC12" s="34" t="s">
        <v>92</v>
      </c>
      <c r="AD12" s="33"/>
      <c r="AE12" s="33"/>
      <c r="AF12" s="32" t="s">
        <v>92</v>
      </c>
      <c r="AG12" s="13">
        <v>0</v>
      </c>
      <c r="AH12" s="13">
        <v>0</v>
      </c>
      <c r="AI12" s="31">
        <v>0</v>
      </c>
      <c r="AJ12" s="31">
        <v>0</v>
      </c>
      <c r="AK12" s="31">
        <v>0</v>
      </c>
      <c r="AL12" s="31">
        <v>0</v>
      </c>
      <c r="AM12" s="31">
        <v>0</v>
      </c>
      <c r="AN12" s="31">
        <v>0</v>
      </c>
      <c r="AO12" s="11">
        <v>0</v>
      </c>
      <c r="AP12" s="11">
        <v>0</v>
      </c>
      <c r="AQ12" s="11">
        <v>0</v>
      </c>
      <c r="AR12" s="11">
        <v>0</v>
      </c>
      <c r="AS12" s="11">
        <v>0</v>
      </c>
      <c r="AT12" s="11">
        <v>0</v>
      </c>
      <c r="AU12" s="30">
        <v>0</v>
      </c>
      <c r="AV12" s="11">
        <v>0</v>
      </c>
      <c r="AW12" s="11">
        <v>0</v>
      </c>
      <c r="AX12" s="11">
        <v>0</v>
      </c>
      <c r="AY12" s="11">
        <v>0</v>
      </c>
      <c r="AZ12" s="11">
        <v>0</v>
      </c>
      <c r="BA12" s="11">
        <v>0</v>
      </c>
      <c r="BB12" s="11">
        <v>0</v>
      </c>
      <c r="BC12" s="11">
        <v>0</v>
      </c>
      <c r="BD12" s="11">
        <v>0</v>
      </c>
      <c r="BE12" s="11">
        <v>0</v>
      </c>
      <c r="BF12" s="11">
        <v>0</v>
      </c>
      <c r="BG12" s="11">
        <v>0</v>
      </c>
      <c r="BH12" s="11">
        <v>0</v>
      </c>
      <c r="BI12" s="11">
        <v>0</v>
      </c>
      <c r="BJ12" s="11">
        <v>0</v>
      </c>
      <c r="BK12" s="11">
        <v>0</v>
      </c>
      <c r="BL12" s="11">
        <v>0</v>
      </c>
      <c r="BM12" s="11">
        <v>0</v>
      </c>
      <c r="BN12" s="11">
        <v>0</v>
      </c>
      <c r="BO12" s="11">
        <v>0</v>
      </c>
      <c r="BP12" s="11">
        <v>0</v>
      </c>
      <c r="BQ12" s="11">
        <v>0</v>
      </c>
      <c r="BR12" s="11">
        <v>0</v>
      </c>
      <c r="BS12" s="11">
        <v>0</v>
      </c>
      <c r="BT12" s="11">
        <v>0</v>
      </c>
      <c r="BU12" s="11">
        <v>0</v>
      </c>
      <c r="BV12" s="11">
        <v>0</v>
      </c>
      <c r="BW12" s="11">
        <v>0</v>
      </c>
      <c r="BX12" s="11">
        <v>0</v>
      </c>
      <c r="BY12" s="11">
        <v>0</v>
      </c>
    </row>
    <row r="13" spans="1:77" x14ac:dyDescent="0.25">
      <c r="A13" s="23">
        <v>2014</v>
      </c>
      <c r="B13" s="23" t="s">
        <v>99</v>
      </c>
      <c r="C13" s="23" t="s">
        <v>100</v>
      </c>
      <c r="D13" s="23">
        <v>43191</v>
      </c>
      <c r="E13" s="23" t="s">
        <v>88</v>
      </c>
      <c r="F13" s="23" t="s">
        <v>101</v>
      </c>
      <c r="G13" s="22" t="s">
        <v>90</v>
      </c>
      <c r="H13" s="29">
        <v>40282</v>
      </c>
      <c r="I13" s="28">
        <v>40526</v>
      </c>
      <c r="J13" s="20" t="s">
        <v>91</v>
      </c>
      <c r="K13" s="19"/>
      <c r="L13" s="27"/>
      <c r="M13" s="27">
        <v>26.82</v>
      </c>
      <c r="N13" s="18">
        <v>0</v>
      </c>
      <c r="O13" s="18">
        <v>26.82</v>
      </c>
      <c r="P13" s="26">
        <v>0</v>
      </c>
      <c r="Q13" s="26">
        <v>0</v>
      </c>
      <c r="R13" s="25">
        <v>0</v>
      </c>
      <c r="S13" s="24">
        <v>26.82</v>
      </c>
      <c r="T13" s="18"/>
      <c r="U13" s="17"/>
      <c r="V13" s="17">
        <v>25.84</v>
      </c>
      <c r="W13" s="17">
        <v>0</v>
      </c>
      <c r="X13" s="17">
        <v>25.84</v>
      </c>
      <c r="Y13" s="17">
        <v>0</v>
      </c>
      <c r="Z13" s="17">
        <v>0</v>
      </c>
      <c r="AA13" s="17">
        <v>0</v>
      </c>
      <c r="AB13" s="17">
        <v>25.84</v>
      </c>
      <c r="AC13" s="16" t="s">
        <v>92</v>
      </c>
      <c r="AD13" s="15"/>
      <c r="AE13" s="15"/>
      <c r="AF13" s="14" t="s">
        <v>92</v>
      </c>
      <c r="AG13" s="13">
        <v>0</v>
      </c>
      <c r="AH13" s="13">
        <v>0</v>
      </c>
      <c r="AI13" s="12">
        <v>0</v>
      </c>
      <c r="AJ13" s="12">
        <v>0</v>
      </c>
      <c r="AK13" s="12">
        <v>0</v>
      </c>
      <c r="AL13" s="12">
        <v>0</v>
      </c>
      <c r="AM13" s="12">
        <v>0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</row>
    <row r="14" spans="1:77" x14ac:dyDescent="0.25">
      <c r="A14" s="23">
        <v>2016</v>
      </c>
      <c r="B14" s="23" t="s">
        <v>102</v>
      </c>
      <c r="C14" s="23" t="s">
        <v>103</v>
      </c>
      <c r="D14" s="23" t="s">
        <v>104</v>
      </c>
      <c r="E14" s="23" t="s">
        <v>88</v>
      </c>
      <c r="F14" s="23" t="s">
        <v>105</v>
      </c>
      <c r="G14" s="22" t="s">
        <v>90</v>
      </c>
      <c r="H14" s="29">
        <v>38702</v>
      </c>
      <c r="I14" s="28">
        <v>42269</v>
      </c>
      <c r="J14" s="20" t="s">
        <v>91</v>
      </c>
      <c r="K14" s="19"/>
      <c r="L14" s="27"/>
      <c r="M14" s="27">
        <v>8.06</v>
      </c>
      <c r="N14" s="18">
        <v>0</v>
      </c>
      <c r="O14" s="18">
        <v>8.06</v>
      </c>
      <c r="P14" s="26">
        <v>17.2</v>
      </c>
      <c r="Q14" s="26">
        <v>4.74</v>
      </c>
      <c r="R14" s="25">
        <v>0</v>
      </c>
      <c r="S14" s="24">
        <v>30</v>
      </c>
      <c r="T14" s="18"/>
      <c r="U14" s="17"/>
      <c r="V14" s="17">
        <v>7.8520000000000003</v>
      </c>
      <c r="W14" s="17">
        <v>0</v>
      </c>
      <c r="X14" s="17">
        <v>7.8520000000000003</v>
      </c>
      <c r="Y14" s="17">
        <v>14.472</v>
      </c>
      <c r="Z14" s="17">
        <v>3.988</v>
      </c>
      <c r="AA14" s="17">
        <v>0</v>
      </c>
      <c r="AB14" s="17">
        <v>26.311999999999998</v>
      </c>
      <c r="AC14" s="16" t="s">
        <v>93</v>
      </c>
      <c r="AD14" s="15" t="s">
        <v>106</v>
      </c>
      <c r="AE14" s="15" t="s">
        <v>107</v>
      </c>
      <c r="AF14" s="14" t="s">
        <v>93</v>
      </c>
      <c r="AG14" s="13">
        <v>0</v>
      </c>
      <c r="AH14" s="13">
        <v>0</v>
      </c>
      <c r="AI14" s="12">
        <v>0</v>
      </c>
      <c r="AJ14" s="12">
        <v>0</v>
      </c>
      <c r="AK14" s="12">
        <v>0</v>
      </c>
      <c r="AL14" s="12">
        <v>0</v>
      </c>
      <c r="AM14" s="12">
        <v>0</v>
      </c>
      <c r="AN14" s="11">
        <v>0</v>
      </c>
      <c r="AO14" s="11">
        <v>0</v>
      </c>
      <c r="AP14" s="11">
        <v>0</v>
      </c>
      <c r="AQ14" s="11">
        <v>0</v>
      </c>
      <c r="AR14" s="11">
        <v>0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3975</v>
      </c>
      <c r="BN14" s="11">
        <v>2107</v>
      </c>
      <c r="BO14" s="11">
        <v>1868</v>
      </c>
      <c r="BP14" s="11">
        <v>42068</v>
      </c>
      <c r="BQ14" s="11">
        <v>20381</v>
      </c>
      <c r="BR14" s="11">
        <v>21687</v>
      </c>
      <c r="BS14" s="11">
        <v>0</v>
      </c>
      <c r="BT14" s="11">
        <v>1394</v>
      </c>
      <c r="BU14" s="11">
        <v>1097</v>
      </c>
      <c r="BV14" s="11">
        <v>297</v>
      </c>
      <c r="BW14" s="11">
        <v>0</v>
      </c>
      <c r="BX14" s="11">
        <v>0</v>
      </c>
      <c r="BY14" s="11">
        <v>0</v>
      </c>
    </row>
    <row r="15" spans="1:77" x14ac:dyDescent="0.25">
      <c r="A15" s="23">
        <v>2016</v>
      </c>
      <c r="B15" s="23" t="s">
        <v>108</v>
      </c>
      <c r="C15" s="23" t="s">
        <v>109</v>
      </c>
      <c r="D15" s="23" t="s">
        <v>110</v>
      </c>
      <c r="E15" s="23" t="s">
        <v>88</v>
      </c>
      <c r="F15" s="23" t="s">
        <v>111</v>
      </c>
      <c r="G15" s="22" t="s">
        <v>90</v>
      </c>
      <c r="H15" s="29">
        <v>41541</v>
      </c>
      <c r="I15" s="28">
        <v>42289</v>
      </c>
      <c r="J15" s="20" t="s">
        <v>91</v>
      </c>
      <c r="K15" s="19"/>
      <c r="L15" s="27"/>
      <c r="M15" s="27">
        <v>14</v>
      </c>
      <c r="N15" s="18">
        <v>0</v>
      </c>
      <c r="O15" s="18">
        <v>14</v>
      </c>
      <c r="P15" s="26">
        <v>0</v>
      </c>
      <c r="Q15" s="26">
        <v>0</v>
      </c>
      <c r="R15" s="25">
        <v>0</v>
      </c>
      <c r="S15" s="24">
        <v>14</v>
      </c>
      <c r="T15" s="18"/>
      <c r="U15" s="17"/>
      <c r="V15" s="17">
        <v>14</v>
      </c>
      <c r="W15" s="17">
        <v>0</v>
      </c>
      <c r="X15" s="17">
        <v>14</v>
      </c>
      <c r="Y15" s="17">
        <v>0</v>
      </c>
      <c r="Z15" s="17">
        <v>0</v>
      </c>
      <c r="AA15" s="17">
        <v>0</v>
      </c>
      <c r="AB15" s="17">
        <v>14</v>
      </c>
      <c r="AC15" s="16" t="s">
        <v>92</v>
      </c>
      <c r="AD15" s="15"/>
      <c r="AE15" s="15"/>
      <c r="AF15" s="14" t="s">
        <v>92</v>
      </c>
      <c r="AG15" s="13">
        <v>0</v>
      </c>
      <c r="AH15" s="13">
        <v>0</v>
      </c>
      <c r="AI15" s="12">
        <v>0</v>
      </c>
      <c r="AJ15" s="12">
        <v>0</v>
      </c>
      <c r="AK15" s="12">
        <v>0</v>
      </c>
      <c r="AL15" s="12">
        <v>0</v>
      </c>
      <c r="AM15" s="12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1">
        <v>0</v>
      </c>
      <c r="BX15" s="11">
        <v>0</v>
      </c>
      <c r="BY15" s="11">
        <v>0</v>
      </c>
    </row>
    <row r="16" spans="1:77" x14ac:dyDescent="0.25">
      <c r="A16" s="23">
        <v>2018</v>
      </c>
      <c r="B16" s="23" t="s">
        <v>112</v>
      </c>
      <c r="C16" s="23" t="s">
        <v>113</v>
      </c>
      <c r="D16" s="23" t="s">
        <v>114</v>
      </c>
      <c r="E16" s="23" t="s">
        <v>88</v>
      </c>
      <c r="F16" s="23" t="s">
        <v>95</v>
      </c>
      <c r="G16" s="22" t="s">
        <v>90</v>
      </c>
      <c r="H16" s="21">
        <v>39430</v>
      </c>
      <c r="I16" s="21">
        <v>42400</v>
      </c>
      <c r="J16" s="20" t="s">
        <v>115</v>
      </c>
      <c r="K16" s="19">
        <v>0</v>
      </c>
      <c r="L16" s="18">
        <v>5.9</v>
      </c>
      <c r="M16" s="18">
        <v>5.9</v>
      </c>
      <c r="N16" s="18">
        <v>0</v>
      </c>
      <c r="O16" s="18">
        <v>5.9</v>
      </c>
      <c r="P16" s="18">
        <v>0</v>
      </c>
      <c r="Q16" s="18">
        <v>1</v>
      </c>
      <c r="R16" s="18">
        <v>0</v>
      </c>
      <c r="S16" s="18">
        <v>6.9</v>
      </c>
      <c r="T16" s="18">
        <v>0</v>
      </c>
      <c r="U16" s="17">
        <v>5.5549999999999997</v>
      </c>
      <c r="V16" s="17">
        <v>5.5549999999999997</v>
      </c>
      <c r="W16" s="17">
        <v>0</v>
      </c>
      <c r="X16" s="17">
        <v>5.5549999999999997</v>
      </c>
      <c r="Y16" s="17">
        <v>0</v>
      </c>
      <c r="Z16" s="17">
        <v>1</v>
      </c>
      <c r="AA16" s="17">
        <v>0</v>
      </c>
      <c r="AB16" s="17">
        <v>6.5549999999999997</v>
      </c>
      <c r="AC16" s="16" t="s">
        <v>92</v>
      </c>
      <c r="AD16" s="15" t="s">
        <v>116</v>
      </c>
      <c r="AE16" s="15" t="s">
        <v>116</v>
      </c>
      <c r="AF16" s="14" t="s">
        <v>92</v>
      </c>
      <c r="AG16" s="13">
        <v>0</v>
      </c>
      <c r="AH16" s="13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0</v>
      </c>
      <c r="BJ16" s="11">
        <v>0</v>
      </c>
      <c r="BK16" s="11">
        <v>0</v>
      </c>
      <c r="BL16" s="11">
        <v>0</v>
      </c>
      <c r="BM16" s="11">
        <v>0</v>
      </c>
      <c r="BN16" s="11">
        <v>0</v>
      </c>
      <c r="BO16" s="11">
        <v>0</v>
      </c>
      <c r="BP16" s="11">
        <v>0</v>
      </c>
      <c r="BQ16" s="11">
        <v>0</v>
      </c>
      <c r="BR16" s="11">
        <v>0</v>
      </c>
      <c r="BS16" s="11">
        <v>0</v>
      </c>
      <c r="BT16" s="11">
        <v>0</v>
      </c>
      <c r="BU16" s="11">
        <v>0</v>
      </c>
      <c r="BV16" s="11">
        <v>0</v>
      </c>
      <c r="BW16" s="11">
        <v>0</v>
      </c>
      <c r="BX16" s="11">
        <v>0</v>
      </c>
      <c r="BY16" s="11">
        <v>0</v>
      </c>
    </row>
    <row r="17" spans="1:77" x14ac:dyDescent="0.25">
      <c r="A17" s="1"/>
      <c r="B17" s="3"/>
      <c r="C17" s="5"/>
      <c r="D17" s="1"/>
      <c r="E17" s="1"/>
      <c r="F17" s="1"/>
      <c r="G17" s="4"/>
      <c r="H17" s="4"/>
      <c r="I17" s="4"/>
      <c r="J17" s="4"/>
      <c r="K17" s="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4"/>
      <c r="AD17" s="3"/>
      <c r="AE17" s="3"/>
      <c r="AF17" s="2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</row>
    <row r="18" spans="1:77" x14ac:dyDescent="0.25">
      <c r="A18" s="1"/>
      <c r="B18" s="3"/>
      <c r="C18" s="5"/>
      <c r="D18" s="1"/>
      <c r="E18" s="1"/>
      <c r="F18" s="1"/>
      <c r="G18" s="4"/>
      <c r="H18" s="4"/>
      <c r="I18" s="4"/>
      <c r="J18" s="4"/>
      <c r="K18" s="2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4"/>
      <c r="AD18" s="3"/>
      <c r="AE18" s="3"/>
      <c r="AF18" s="2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</row>
    <row r="19" spans="1:77" x14ac:dyDescent="0.25">
      <c r="A19" s="6">
        <v>10</v>
      </c>
      <c r="B19" s="6">
        <v>10</v>
      </c>
      <c r="C19" s="6">
        <v>10</v>
      </c>
      <c r="D19" s="6">
        <v>10</v>
      </c>
      <c r="E19" s="6">
        <v>10</v>
      </c>
      <c r="F19" s="6">
        <v>10</v>
      </c>
      <c r="G19" s="6">
        <v>10</v>
      </c>
      <c r="H19" s="6">
        <v>10</v>
      </c>
      <c r="I19" s="6">
        <v>10</v>
      </c>
      <c r="J19" s="9">
        <v>10</v>
      </c>
      <c r="K19" s="10">
        <v>0</v>
      </c>
      <c r="L19" s="6">
        <v>5.9</v>
      </c>
      <c r="M19" s="6">
        <v>80.78</v>
      </c>
      <c r="N19" s="6">
        <v>0</v>
      </c>
      <c r="O19" s="6">
        <v>80.78</v>
      </c>
      <c r="P19" s="6">
        <v>17.2</v>
      </c>
      <c r="Q19" s="6">
        <v>15.360000000000001</v>
      </c>
      <c r="R19" s="6">
        <v>0</v>
      </c>
      <c r="S19" s="6">
        <v>113.34</v>
      </c>
      <c r="T19" s="6">
        <v>0</v>
      </c>
      <c r="U19" s="6">
        <v>5.5549999999999997</v>
      </c>
      <c r="V19" s="6">
        <v>134.12700000000001</v>
      </c>
      <c r="W19" s="6">
        <v>0</v>
      </c>
      <c r="X19" s="6">
        <v>134.12700000000001</v>
      </c>
      <c r="Y19" s="6">
        <v>14.472</v>
      </c>
      <c r="Z19" s="6">
        <v>31.567999999999998</v>
      </c>
      <c r="AA19" s="6">
        <v>0</v>
      </c>
      <c r="AB19" s="6">
        <v>180.16699999999997</v>
      </c>
      <c r="AC19" s="9">
        <v>10</v>
      </c>
      <c r="AD19" s="8">
        <v>2</v>
      </c>
      <c r="AE19" s="8">
        <v>2</v>
      </c>
      <c r="AF19" s="6">
        <v>10</v>
      </c>
      <c r="AG19" s="6">
        <v>0</v>
      </c>
      <c r="AH19" s="6">
        <v>0</v>
      </c>
      <c r="AI19" s="7">
        <v>0</v>
      </c>
      <c r="AJ19" s="6">
        <v>0</v>
      </c>
      <c r="AK19" s="6">
        <v>0</v>
      </c>
      <c r="AL19" s="6">
        <v>0</v>
      </c>
      <c r="AM19" s="6">
        <v>0</v>
      </c>
      <c r="AN19" s="6">
        <v>0</v>
      </c>
      <c r="AO19" s="6">
        <v>0</v>
      </c>
      <c r="AP19" s="6">
        <v>0</v>
      </c>
      <c r="AQ19" s="6">
        <v>0</v>
      </c>
      <c r="AR19" s="6">
        <v>0</v>
      </c>
      <c r="AS19" s="6">
        <v>0</v>
      </c>
      <c r="AT19" s="6">
        <v>0</v>
      </c>
      <c r="AU19" s="6">
        <v>0</v>
      </c>
      <c r="AV19" s="6">
        <v>0</v>
      </c>
      <c r="AW19" s="6">
        <v>0</v>
      </c>
      <c r="AX19" s="6">
        <v>0</v>
      </c>
      <c r="AY19" s="7">
        <v>0</v>
      </c>
      <c r="AZ19" s="7">
        <v>0</v>
      </c>
      <c r="BA19" s="6">
        <v>0</v>
      </c>
      <c r="BB19" s="6">
        <v>0</v>
      </c>
      <c r="BC19" s="6">
        <v>0</v>
      </c>
      <c r="BD19" s="6">
        <v>100</v>
      </c>
      <c r="BE19" s="6">
        <v>1400</v>
      </c>
      <c r="BF19" s="6">
        <v>0</v>
      </c>
      <c r="BG19" s="6">
        <v>12.5</v>
      </c>
      <c r="BH19" s="6">
        <v>375</v>
      </c>
      <c r="BI19" s="6">
        <v>0</v>
      </c>
      <c r="BJ19" s="6">
        <v>0</v>
      </c>
      <c r="BK19" s="6">
        <v>0</v>
      </c>
      <c r="BL19" s="6">
        <v>0</v>
      </c>
      <c r="BM19" s="6">
        <v>3975</v>
      </c>
      <c r="BN19" s="6">
        <v>2107</v>
      </c>
      <c r="BO19" s="6">
        <v>1868</v>
      </c>
      <c r="BP19" s="6">
        <v>42068</v>
      </c>
      <c r="BQ19" s="6">
        <v>20381</v>
      </c>
      <c r="BR19" s="6">
        <v>21687</v>
      </c>
      <c r="BS19" s="6">
        <v>0</v>
      </c>
      <c r="BT19" s="6">
        <v>1394</v>
      </c>
      <c r="BU19" s="6">
        <v>1097</v>
      </c>
      <c r="BV19" s="6">
        <v>297</v>
      </c>
      <c r="BW19" s="6">
        <v>0</v>
      </c>
      <c r="BX19" s="6">
        <v>0</v>
      </c>
      <c r="BY19" s="6">
        <v>0</v>
      </c>
    </row>
    <row r="20" spans="1:77" x14ac:dyDescent="0.25">
      <c r="A20" s="1"/>
      <c r="B20" s="3"/>
      <c r="C20" s="5"/>
      <c r="D20" s="1"/>
      <c r="E20" s="1"/>
      <c r="F20" s="1"/>
      <c r="G20" s="4"/>
      <c r="H20" s="4"/>
      <c r="I20" s="4"/>
      <c r="J20" s="4"/>
      <c r="K20" s="2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"/>
      <c r="AD20" s="3"/>
      <c r="AE20" s="3"/>
      <c r="AF20" s="2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</row>
    <row r="21" spans="1:77" x14ac:dyDescent="0.25">
      <c r="A21" s="1" t="s">
        <v>117</v>
      </c>
      <c r="B21" s="3"/>
      <c r="C21" s="5"/>
      <c r="D21" s="1"/>
      <c r="E21" s="1"/>
      <c r="F21" s="1"/>
      <c r="G21" s="4"/>
      <c r="H21" s="4"/>
      <c r="I21" s="4"/>
      <c r="J21" s="4"/>
      <c r="K21" s="2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4"/>
      <c r="AD21" s="3"/>
      <c r="AE21" s="3"/>
      <c r="AF21" s="2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</row>
    <row r="22" spans="1:77" x14ac:dyDescent="0.25">
      <c r="A22" s="1" t="s">
        <v>118</v>
      </c>
      <c r="B22" s="3"/>
      <c r="C22" s="5"/>
      <c r="D22" s="1"/>
      <c r="E22" s="1"/>
      <c r="F22" s="1"/>
      <c r="G22" s="4"/>
      <c r="H22" s="4"/>
      <c r="I22" s="4"/>
      <c r="J22" s="4"/>
      <c r="K22" s="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4"/>
      <c r="AD22" s="3"/>
      <c r="AE22" s="3"/>
      <c r="AF22" s="2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</row>
    <row r="23" spans="1:77" x14ac:dyDescent="0.25">
      <c r="A23" s="1" t="s">
        <v>119</v>
      </c>
      <c r="B23" s="3"/>
      <c r="C23" s="5"/>
      <c r="D23" s="1"/>
      <c r="E23" s="1"/>
      <c r="F23" s="1"/>
      <c r="G23" s="4"/>
      <c r="H23" s="4"/>
      <c r="I23" s="4"/>
      <c r="J23" s="4"/>
      <c r="K23" s="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4"/>
      <c r="AD23" s="3"/>
      <c r="AE23" s="3"/>
      <c r="AF23" s="2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 x14ac:dyDescent="0.25">
      <c r="A24" s="1" t="s">
        <v>120</v>
      </c>
    </row>
    <row r="25" spans="1:77" x14ac:dyDescent="0.25">
      <c r="A25" s="1" t="s">
        <v>121</v>
      </c>
    </row>
    <row r="26" spans="1:77" x14ac:dyDescent="0.25">
      <c r="A26" s="1"/>
    </row>
    <row r="27" spans="1:77" x14ac:dyDescent="0.25">
      <c r="A27" s="1" t="s">
        <v>122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7FA20-42AB-EE4D-BE81-F2E49622C879}">
  <dimension ref="A1:D19"/>
  <sheetViews>
    <sheetView zoomScale="135" workbookViewId="0"/>
  </sheetViews>
  <sheetFormatPr defaultColWidth="10.8984375" defaultRowHeight="15.6" x14ac:dyDescent="0.3"/>
  <cols>
    <col min="1" max="2" width="10.8984375" style="79"/>
    <col min="3" max="3" width="54.09765625" style="79" customWidth="1"/>
    <col min="4" max="4" width="14" style="79" customWidth="1"/>
    <col min="5" max="16384" width="10.8984375" style="79"/>
  </cols>
  <sheetData>
    <row r="1" spans="1:4" x14ac:dyDescent="0.3">
      <c r="A1" s="84" t="s">
        <v>0</v>
      </c>
      <c r="B1" s="77"/>
      <c r="C1" s="78"/>
      <c r="D1" s="77"/>
    </row>
    <row r="2" spans="1:4" x14ac:dyDescent="0.3">
      <c r="A2" s="84" t="s">
        <v>123</v>
      </c>
      <c r="B2" s="77"/>
      <c r="C2" s="78"/>
      <c r="D2" s="77"/>
    </row>
    <row r="3" spans="1:4" x14ac:dyDescent="0.3">
      <c r="A3" s="84" t="s">
        <v>124</v>
      </c>
      <c r="B3" s="77"/>
      <c r="C3" s="78"/>
      <c r="D3" s="77"/>
    </row>
    <row r="4" spans="1:4" x14ac:dyDescent="0.3">
      <c r="A4" s="85" t="s">
        <v>125</v>
      </c>
      <c r="B4" s="77"/>
      <c r="C4" s="78"/>
      <c r="D4" s="77"/>
    </row>
    <row r="5" spans="1:4" x14ac:dyDescent="0.3">
      <c r="A5" s="80"/>
      <c r="B5" s="81"/>
      <c r="C5" s="78"/>
      <c r="D5" s="77"/>
    </row>
    <row r="6" spans="1:4" x14ac:dyDescent="0.3">
      <c r="A6" s="86" t="s">
        <v>126</v>
      </c>
      <c r="B6" s="86" t="s">
        <v>127</v>
      </c>
      <c r="C6" s="87" t="s">
        <v>128</v>
      </c>
      <c r="D6" s="86" t="s">
        <v>129</v>
      </c>
    </row>
    <row r="7" spans="1:4" s="82" customFormat="1" x14ac:dyDescent="0.3">
      <c r="A7" s="88" t="s">
        <v>130</v>
      </c>
      <c r="B7" s="88"/>
      <c r="C7" s="89"/>
      <c r="D7" s="90"/>
    </row>
    <row r="8" spans="1:4" x14ac:dyDescent="0.3">
      <c r="A8" s="91" t="s">
        <v>131</v>
      </c>
      <c r="B8" s="92"/>
      <c r="C8" s="93"/>
      <c r="D8" s="94"/>
    </row>
    <row r="9" spans="1:4" ht="15" customHeight="1" x14ac:dyDescent="0.3">
      <c r="A9" s="95" t="s">
        <v>132</v>
      </c>
      <c r="B9" s="95" t="s">
        <v>133</v>
      </c>
      <c r="C9" s="96" t="s">
        <v>134</v>
      </c>
      <c r="D9" s="97">
        <v>1</v>
      </c>
    </row>
    <row r="10" spans="1:4" ht="15" customHeight="1" x14ac:dyDescent="0.3">
      <c r="A10" s="95" t="s">
        <v>135</v>
      </c>
      <c r="B10" s="95" t="s">
        <v>133</v>
      </c>
      <c r="C10" s="96" t="s">
        <v>136</v>
      </c>
      <c r="D10" s="97">
        <v>3</v>
      </c>
    </row>
    <row r="11" spans="1:4" ht="15" customHeight="1" x14ac:dyDescent="0.3">
      <c r="A11" s="95" t="s">
        <v>137</v>
      </c>
      <c r="B11" s="95" t="s">
        <v>133</v>
      </c>
      <c r="C11" s="96" t="s">
        <v>138</v>
      </c>
      <c r="D11" s="97">
        <v>3</v>
      </c>
    </row>
    <row r="12" spans="1:4" ht="15" customHeight="1" x14ac:dyDescent="0.3">
      <c r="A12" s="95" t="s">
        <v>139</v>
      </c>
      <c r="B12" s="95" t="s">
        <v>133</v>
      </c>
      <c r="C12" s="96" t="s">
        <v>140</v>
      </c>
      <c r="D12" s="97">
        <v>1</v>
      </c>
    </row>
    <row r="13" spans="1:4" ht="15" customHeight="1" x14ac:dyDescent="0.3">
      <c r="A13" s="95" t="s">
        <v>141</v>
      </c>
      <c r="B13" s="95" t="s">
        <v>133</v>
      </c>
      <c r="C13" s="96" t="s">
        <v>142</v>
      </c>
      <c r="D13" s="97">
        <v>4</v>
      </c>
    </row>
    <row r="14" spans="1:4" s="82" customFormat="1" ht="15" customHeight="1" x14ac:dyDescent="0.3">
      <c r="A14" s="98" t="s">
        <v>143</v>
      </c>
      <c r="B14" s="98"/>
      <c r="C14" s="99"/>
      <c r="D14" s="100" t="s">
        <v>116</v>
      </c>
    </row>
    <row r="15" spans="1:4" s="82" customFormat="1" ht="15" customHeight="1" x14ac:dyDescent="0.3">
      <c r="A15" s="88" t="s">
        <v>144</v>
      </c>
      <c r="B15" s="88"/>
      <c r="C15" s="101"/>
      <c r="D15" s="102"/>
    </row>
    <row r="16" spans="1:4" s="83" customFormat="1" ht="15" customHeight="1" x14ac:dyDescent="0.3">
      <c r="A16" s="91" t="s">
        <v>145</v>
      </c>
      <c r="B16" s="103"/>
      <c r="C16" s="104"/>
      <c r="D16" s="105"/>
    </row>
    <row r="17" spans="1:4" ht="15" customHeight="1" x14ac:dyDescent="0.3">
      <c r="A17" s="92" t="s">
        <v>137</v>
      </c>
      <c r="B17" s="95" t="s">
        <v>133</v>
      </c>
      <c r="C17" s="96" t="s">
        <v>138</v>
      </c>
      <c r="D17" s="97">
        <v>2</v>
      </c>
    </row>
    <row r="18" spans="1:4" s="83" customFormat="1" ht="15" customHeight="1" x14ac:dyDescent="0.3">
      <c r="A18" s="91" t="s">
        <v>146</v>
      </c>
      <c r="B18" s="103"/>
      <c r="C18" s="104"/>
      <c r="D18" s="105"/>
    </row>
    <row r="19" spans="1:4" ht="15" customHeight="1" x14ac:dyDescent="0.3">
      <c r="A19" s="95" t="s">
        <v>147</v>
      </c>
      <c r="B19" s="95" t="s">
        <v>133</v>
      </c>
      <c r="C19" s="96" t="s">
        <v>148</v>
      </c>
      <c r="D19" s="97">
        <v>4</v>
      </c>
    </row>
  </sheetData>
  <hyperlinks>
    <hyperlink ref="A4" r:id="rId1" xr:uid="{879BC8B8-1179-164C-9022-EC549815B56A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6B5D7-869C-A046-A40F-83684CB4A8B9}">
  <dimension ref="A1:D15"/>
  <sheetViews>
    <sheetView zoomScale="135" workbookViewId="0">
      <selection activeCell="A11" sqref="A11:D13"/>
    </sheetView>
  </sheetViews>
  <sheetFormatPr defaultColWidth="10.8984375" defaultRowHeight="15.6" x14ac:dyDescent="0.3"/>
  <cols>
    <col min="1" max="2" width="10.8984375" style="79"/>
    <col min="3" max="3" width="54.09765625" style="79" customWidth="1"/>
    <col min="4" max="4" width="14" style="79" customWidth="1"/>
    <col min="5" max="16384" width="10.8984375" style="79"/>
  </cols>
  <sheetData>
    <row r="1" spans="1:4" x14ac:dyDescent="0.3">
      <c r="A1" s="84" t="s">
        <v>0</v>
      </c>
      <c r="B1" s="77"/>
      <c r="C1" s="78"/>
      <c r="D1" s="77"/>
    </row>
    <row r="2" spans="1:4" x14ac:dyDescent="0.3">
      <c r="A2" s="84" t="s">
        <v>149</v>
      </c>
      <c r="B2" s="77"/>
      <c r="C2" s="78"/>
      <c r="D2" s="77"/>
    </row>
    <row r="3" spans="1:4" x14ac:dyDescent="0.3">
      <c r="A3" s="84" t="s">
        <v>124</v>
      </c>
      <c r="B3" s="77"/>
      <c r="C3" s="78"/>
      <c r="D3" s="77"/>
    </row>
    <row r="4" spans="1:4" x14ac:dyDescent="0.3">
      <c r="A4" s="122" t="s">
        <v>150</v>
      </c>
      <c r="B4" s="77"/>
      <c r="C4" s="78"/>
      <c r="D4" s="77"/>
    </row>
    <row r="5" spans="1:4" x14ac:dyDescent="0.3">
      <c r="A5" s="80"/>
      <c r="B5" s="81"/>
      <c r="C5" s="78"/>
      <c r="D5" s="77"/>
    </row>
    <row r="6" spans="1:4" x14ac:dyDescent="0.3">
      <c r="A6" s="86" t="s">
        <v>126</v>
      </c>
      <c r="B6" s="86" t="s">
        <v>127</v>
      </c>
      <c r="C6" s="87" t="s">
        <v>128</v>
      </c>
      <c r="D6" s="86" t="s">
        <v>129</v>
      </c>
    </row>
    <row r="7" spans="1:4" s="82" customFormat="1" x14ac:dyDescent="0.3">
      <c r="A7" s="88" t="s">
        <v>130</v>
      </c>
      <c r="B7" s="88"/>
      <c r="C7" s="89"/>
      <c r="D7" s="90"/>
    </row>
    <row r="8" spans="1:4" x14ac:dyDescent="0.3">
      <c r="A8" s="91" t="s">
        <v>151</v>
      </c>
      <c r="B8" s="92"/>
      <c r="C8" s="93"/>
      <c r="D8" s="94"/>
    </row>
    <row r="9" spans="1:4" ht="15" customHeight="1" x14ac:dyDescent="0.3">
      <c r="A9" s="95">
        <v>6.2</v>
      </c>
      <c r="B9" s="95" t="s">
        <v>152</v>
      </c>
      <c r="C9" s="96" t="s">
        <v>153</v>
      </c>
      <c r="D9" s="97">
        <v>1</v>
      </c>
    </row>
    <row r="10" spans="1:4" ht="15" customHeight="1" x14ac:dyDescent="0.3">
      <c r="A10" s="95" t="s">
        <v>154</v>
      </c>
      <c r="B10" s="95" t="s">
        <v>133</v>
      </c>
      <c r="C10" s="96" t="s">
        <v>155</v>
      </c>
      <c r="D10" s="97">
        <v>1</v>
      </c>
    </row>
    <row r="11" spans="1:4" ht="15" customHeight="1" x14ac:dyDescent="0.3">
      <c r="A11" s="95" t="s">
        <v>137</v>
      </c>
      <c r="B11" s="95" t="s">
        <v>133</v>
      </c>
      <c r="C11" s="96" t="s">
        <v>138</v>
      </c>
      <c r="D11" s="97">
        <v>2</v>
      </c>
    </row>
    <row r="12" spans="1:4" ht="15" customHeight="1" x14ac:dyDescent="0.3">
      <c r="A12" s="95" t="s">
        <v>156</v>
      </c>
      <c r="B12" s="95" t="s">
        <v>133</v>
      </c>
      <c r="C12" s="96" t="s">
        <v>157</v>
      </c>
      <c r="D12" s="97">
        <v>2</v>
      </c>
    </row>
    <row r="13" spans="1:4" ht="15" customHeight="1" x14ac:dyDescent="0.3">
      <c r="A13" s="95" t="s">
        <v>158</v>
      </c>
      <c r="B13" s="95" t="s">
        <v>133</v>
      </c>
      <c r="C13" s="96" t="s">
        <v>159</v>
      </c>
      <c r="D13" s="97">
        <v>1</v>
      </c>
    </row>
    <row r="14" spans="1:4" s="82" customFormat="1" ht="15" customHeight="1" x14ac:dyDescent="0.3">
      <c r="A14" s="98" t="s">
        <v>143</v>
      </c>
      <c r="B14" s="98"/>
      <c r="C14" s="99"/>
      <c r="D14" s="100" t="s">
        <v>116</v>
      </c>
    </row>
    <row r="15" spans="1:4" s="82" customFormat="1" ht="15" customHeight="1" x14ac:dyDescent="0.3">
      <c r="A15" s="98" t="s">
        <v>144</v>
      </c>
      <c r="B15" s="98"/>
      <c r="C15" s="99"/>
      <c r="D15" s="100" t="s">
        <v>116</v>
      </c>
    </row>
  </sheetData>
  <hyperlinks>
    <hyperlink ref="A4" r:id="rId1" xr:uid="{36A2BAF8-B83A-3649-B1F8-C83DB3E03651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C65A5-C9F6-D646-AF86-2C333CB7BFAA}">
  <dimension ref="A1:D18"/>
  <sheetViews>
    <sheetView zoomScale="135" workbookViewId="0">
      <selection activeCell="C29" sqref="C29"/>
    </sheetView>
  </sheetViews>
  <sheetFormatPr defaultColWidth="10.8984375" defaultRowHeight="15.6" x14ac:dyDescent="0.3"/>
  <cols>
    <col min="1" max="2" width="10.8984375" style="79"/>
    <col min="3" max="3" width="54.09765625" style="79" customWidth="1"/>
    <col min="4" max="4" width="14" style="79" customWidth="1"/>
    <col min="5" max="16384" width="10.8984375" style="79"/>
  </cols>
  <sheetData>
    <row r="1" spans="1:4" x14ac:dyDescent="0.3">
      <c r="A1" s="84" t="s">
        <v>0</v>
      </c>
      <c r="B1" s="77"/>
      <c r="C1" s="78"/>
      <c r="D1" s="77"/>
    </row>
    <row r="2" spans="1:4" x14ac:dyDescent="0.3">
      <c r="A2" s="84" t="s">
        <v>169</v>
      </c>
      <c r="B2" s="77"/>
      <c r="C2" s="78"/>
      <c r="D2" s="77"/>
    </row>
    <row r="3" spans="1:4" x14ac:dyDescent="0.3">
      <c r="A3" s="84" t="s">
        <v>124</v>
      </c>
      <c r="B3" s="77"/>
      <c r="C3" s="78"/>
      <c r="D3" s="77"/>
    </row>
    <row r="4" spans="1:4" x14ac:dyDescent="0.3">
      <c r="A4" s="73" t="s">
        <v>170</v>
      </c>
      <c r="B4" s="77"/>
      <c r="C4" s="78"/>
      <c r="D4" s="77"/>
    </row>
    <row r="5" spans="1:4" x14ac:dyDescent="0.3">
      <c r="A5" s="80"/>
      <c r="B5" s="81"/>
      <c r="C5" s="78"/>
      <c r="D5" s="77"/>
    </row>
    <row r="6" spans="1:4" x14ac:dyDescent="0.3">
      <c r="A6" s="86" t="s">
        <v>126</v>
      </c>
      <c r="B6" s="86" t="s">
        <v>127</v>
      </c>
      <c r="C6" s="87" t="s">
        <v>128</v>
      </c>
      <c r="D6" s="86" t="s">
        <v>129</v>
      </c>
    </row>
    <row r="7" spans="1:4" s="82" customFormat="1" x14ac:dyDescent="0.3">
      <c r="A7" s="88" t="s">
        <v>130</v>
      </c>
      <c r="B7" s="88"/>
      <c r="C7" s="89"/>
      <c r="D7" s="90"/>
    </row>
    <row r="8" spans="1:4" x14ac:dyDescent="0.3">
      <c r="A8" s="91" t="s">
        <v>171</v>
      </c>
      <c r="B8" s="92"/>
      <c r="C8" s="93"/>
      <c r="D8" s="94"/>
    </row>
    <row r="9" spans="1:4" ht="15" customHeight="1" x14ac:dyDescent="0.3">
      <c r="A9" s="95">
        <v>3.1</v>
      </c>
      <c r="B9" s="95" t="s">
        <v>152</v>
      </c>
      <c r="C9" s="96" t="s">
        <v>172</v>
      </c>
      <c r="D9" s="97">
        <v>28853</v>
      </c>
    </row>
    <row r="10" spans="1:4" ht="15" customHeight="1" x14ac:dyDescent="0.3">
      <c r="A10" s="95" t="s">
        <v>173</v>
      </c>
      <c r="B10" s="95" t="s">
        <v>133</v>
      </c>
      <c r="C10" s="96" t="s">
        <v>174</v>
      </c>
      <c r="D10" s="97">
        <v>7237896.9286829801</v>
      </c>
    </row>
    <row r="11" spans="1:4" ht="15" customHeight="1" x14ac:dyDescent="0.3">
      <c r="A11" s="95" t="s">
        <v>175</v>
      </c>
      <c r="B11" s="95" t="s">
        <v>133</v>
      </c>
      <c r="C11" s="96" t="s">
        <v>176</v>
      </c>
      <c r="D11" s="97">
        <v>5</v>
      </c>
    </row>
    <row r="12" spans="1:4" ht="15" customHeight="1" x14ac:dyDescent="0.3">
      <c r="A12" s="95" t="s">
        <v>177</v>
      </c>
      <c r="B12" s="95" t="s">
        <v>133</v>
      </c>
      <c r="C12" s="96" t="s">
        <v>178</v>
      </c>
      <c r="D12" s="97">
        <v>8.24</v>
      </c>
    </row>
    <row r="13" spans="1:4" x14ac:dyDescent="0.3">
      <c r="A13" s="91" t="s">
        <v>179</v>
      </c>
      <c r="B13" s="92"/>
      <c r="C13" s="93"/>
      <c r="D13" s="97"/>
    </row>
    <row r="14" spans="1:4" ht="15" customHeight="1" x14ac:dyDescent="0.3">
      <c r="A14" s="95">
        <v>6.2</v>
      </c>
      <c r="B14" s="95" t="s">
        <v>152</v>
      </c>
      <c r="C14" s="96" t="s">
        <v>153</v>
      </c>
      <c r="D14" s="97">
        <v>1</v>
      </c>
    </row>
    <row r="15" spans="1:4" ht="15" customHeight="1" x14ac:dyDescent="0.3">
      <c r="A15" s="95" t="s">
        <v>180</v>
      </c>
      <c r="B15" s="95" t="s">
        <v>133</v>
      </c>
      <c r="C15" s="96" t="s">
        <v>181</v>
      </c>
      <c r="D15" s="97">
        <v>0</v>
      </c>
    </row>
    <row r="16" spans="1:4" ht="15" customHeight="1" x14ac:dyDescent="0.3">
      <c r="A16" s="95" t="s">
        <v>182</v>
      </c>
      <c r="B16" s="95" t="s">
        <v>133</v>
      </c>
      <c r="C16" s="96" t="s">
        <v>183</v>
      </c>
      <c r="D16" s="97">
        <v>1</v>
      </c>
    </row>
    <row r="17" spans="1:4" s="82" customFormat="1" ht="15" customHeight="1" x14ac:dyDescent="0.3">
      <c r="A17" s="98" t="s">
        <v>143</v>
      </c>
      <c r="B17" s="98"/>
      <c r="C17" s="99"/>
      <c r="D17" s="100" t="s">
        <v>116</v>
      </c>
    </row>
    <row r="18" spans="1:4" s="82" customFormat="1" ht="15" customHeight="1" x14ac:dyDescent="0.3">
      <c r="A18" s="98" t="s">
        <v>144</v>
      </c>
      <c r="B18" s="98"/>
      <c r="C18" s="99"/>
      <c r="D18" s="100" t="s">
        <v>116</v>
      </c>
    </row>
  </sheetData>
  <hyperlinks>
    <hyperlink ref="A4" r:id="rId1" xr:uid="{1DBDCCFB-7033-2847-A5F8-FFE1803D8F86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555B5B-0FAB-4FA1-8148-EB4CED7EACE5}">
  <dimension ref="A1:D26"/>
  <sheetViews>
    <sheetView tabSelected="1" zoomScale="135" workbookViewId="0">
      <selection activeCell="C18" sqref="C18"/>
    </sheetView>
  </sheetViews>
  <sheetFormatPr defaultColWidth="10.8984375" defaultRowHeight="15.6" x14ac:dyDescent="0.3"/>
  <cols>
    <col min="1" max="2" width="10.8984375" style="79"/>
    <col min="3" max="3" width="54.09765625" style="79" customWidth="1"/>
    <col min="4" max="4" width="14" style="79" customWidth="1"/>
    <col min="5" max="16384" width="10.8984375" style="79"/>
  </cols>
  <sheetData>
    <row r="1" spans="1:4" x14ac:dyDescent="0.3">
      <c r="A1" s="84" t="s">
        <v>0</v>
      </c>
      <c r="B1" s="77"/>
      <c r="C1" s="78"/>
      <c r="D1" s="77"/>
    </row>
    <row r="2" spans="1:4" x14ac:dyDescent="0.3">
      <c r="A2" s="144" t="s">
        <v>203</v>
      </c>
      <c r="B2" s="77"/>
      <c r="C2" s="78"/>
      <c r="D2" s="77"/>
    </row>
    <row r="3" spans="1:4" x14ac:dyDescent="0.3">
      <c r="A3" s="84" t="s">
        <v>124</v>
      </c>
      <c r="B3" s="77"/>
      <c r="C3" s="78"/>
      <c r="D3" s="77"/>
    </row>
    <row r="4" spans="1:4" x14ac:dyDescent="0.3">
      <c r="A4" s="80"/>
      <c r="B4" s="81"/>
      <c r="C4" s="78"/>
      <c r="D4" s="77"/>
    </row>
    <row r="5" spans="1:4" x14ac:dyDescent="0.3">
      <c r="A5" s="86" t="s">
        <v>126</v>
      </c>
      <c r="B5" s="86" t="s">
        <v>127</v>
      </c>
      <c r="C5" s="87" t="s">
        <v>128</v>
      </c>
      <c r="D5" s="86" t="s">
        <v>129</v>
      </c>
    </row>
    <row r="6" spans="1:4" s="82" customFormat="1" x14ac:dyDescent="0.3">
      <c r="A6" s="98" t="s">
        <v>130</v>
      </c>
      <c r="B6" s="98"/>
      <c r="C6" s="99"/>
      <c r="D6" s="100"/>
    </row>
    <row r="7" spans="1:4" x14ac:dyDescent="0.3">
      <c r="A7" s="160" t="s">
        <v>204</v>
      </c>
      <c r="B7" s="92"/>
      <c r="C7" s="93"/>
      <c r="D7" s="146"/>
    </row>
    <row r="8" spans="1:4" ht="15" customHeight="1" x14ac:dyDescent="0.3">
      <c r="A8" s="147">
        <v>1.1000000000000001</v>
      </c>
      <c r="B8" s="95" t="s">
        <v>152</v>
      </c>
      <c r="C8" s="145" t="s">
        <v>193</v>
      </c>
      <c r="D8" s="148">
        <v>202500</v>
      </c>
    </row>
    <row r="9" spans="1:4" ht="15" customHeight="1" x14ac:dyDescent="0.3">
      <c r="A9" s="147">
        <v>1.2</v>
      </c>
      <c r="B9" s="95" t="s">
        <v>152</v>
      </c>
      <c r="C9" s="145" t="s">
        <v>194</v>
      </c>
      <c r="D9" s="148">
        <v>24134</v>
      </c>
    </row>
    <row r="10" spans="1:4" ht="15" customHeight="1" x14ac:dyDescent="0.3">
      <c r="A10" s="147">
        <v>2.1</v>
      </c>
      <c r="B10" s="95" t="s">
        <v>152</v>
      </c>
      <c r="C10" s="145" t="s">
        <v>198</v>
      </c>
      <c r="D10" s="148">
        <v>10474.155999999999</v>
      </c>
    </row>
    <row r="11" spans="1:4" ht="15" customHeight="1" x14ac:dyDescent="0.3">
      <c r="A11" s="147" t="s">
        <v>187</v>
      </c>
      <c r="B11" s="95" t="s">
        <v>133</v>
      </c>
      <c r="C11" s="145" t="s">
        <v>195</v>
      </c>
      <c r="D11" s="148">
        <v>100</v>
      </c>
    </row>
    <row r="12" spans="1:4" x14ac:dyDescent="0.3">
      <c r="A12" s="147" t="s">
        <v>180</v>
      </c>
      <c r="B12" s="92" t="s">
        <v>133</v>
      </c>
      <c r="C12" s="145" t="s">
        <v>181</v>
      </c>
      <c r="D12" s="148">
        <v>3</v>
      </c>
    </row>
    <row r="13" spans="1:4" ht="15" customHeight="1" x14ac:dyDescent="0.3">
      <c r="A13" s="147" t="s">
        <v>188</v>
      </c>
      <c r="B13" s="95" t="s">
        <v>133</v>
      </c>
      <c r="C13" s="145" t="s">
        <v>196</v>
      </c>
      <c r="D13" s="148">
        <v>8</v>
      </c>
    </row>
    <row r="14" spans="1:4" ht="15" customHeight="1" x14ac:dyDescent="0.3">
      <c r="A14" s="147" t="s">
        <v>189</v>
      </c>
      <c r="B14" s="95" t="s">
        <v>133</v>
      </c>
      <c r="C14" s="145" t="s">
        <v>197</v>
      </c>
      <c r="D14" s="148">
        <v>1</v>
      </c>
    </row>
    <row r="15" spans="1:4" ht="15" customHeight="1" x14ac:dyDescent="0.3">
      <c r="A15" s="147" t="s">
        <v>190</v>
      </c>
      <c r="B15" s="95" t="s">
        <v>133</v>
      </c>
      <c r="C15" s="145" t="s">
        <v>199</v>
      </c>
      <c r="D15" s="148">
        <v>1</v>
      </c>
    </row>
    <row r="16" spans="1:4" ht="15" customHeight="1" x14ac:dyDescent="0.3">
      <c r="A16" s="147" t="s">
        <v>191</v>
      </c>
      <c r="B16" s="95" t="s">
        <v>133</v>
      </c>
      <c r="C16" s="145" t="s">
        <v>200</v>
      </c>
      <c r="D16" s="148">
        <v>2</v>
      </c>
    </row>
    <row r="17" spans="1:4" ht="15" customHeight="1" x14ac:dyDescent="0.3">
      <c r="A17" s="147" t="s">
        <v>192</v>
      </c>
      <c r="B17" s="95" t="s">
        <v>133</v>
      </c>
      <c r="C17" s="145" t="s">
        <v>201</v>
      </c>
      <c r="D17" s="148">
        <v>4</v>
      </c>
    </row>
    <row r="18" spans="1:4" ht="15" customHeight="1" x14ac:dyDescent="0.3">
      <c r="A18" s="147" t="s">
        <v>139</v>
      </c>
      <c r="B18" s="95" t="s">
        <v>133</v>
      </c>
      <c r="C18" s="145" t="s">
        <v>140</v>
      </c>
      <c r="D18" s="148">
        <v>8</v>
      </c>
    </row>
    <row r="19" spans="1:4" s="82" customFormat="1" ht="15" customHeight="1" x14ac:dyDescent="0.3">
      <c r="A19" s="98" t="s">
        <v>143</v>
      </c>
      <c r="B19" s="98"/>
      <c r="C19" s="99"/>
      <c r="D19" s="100"/>
    </row>
    <row r="20" spans="1:4" s="82" customFormat="1" ht="15" customHeight="1" x14ac:dyDescent="0.3">
      <c r="A20" s="161" t="s">
        <v>205</v>
      </c>
      <c r="B20" s="149"/>
      <c r="C20" s="150"/>
      <c r="D20" s="148"/>
    </row>
    <row r="21" spans="1:4" s="82" customFormat="1" ht="15" customHeight="1" x14ac:dyDescent="0.3">
      <c r="A21" s="151">
        <v>1.2</v>
      </c>
      <c r="B21" s="152" t="s">
        <v>152</v>
      </c>
      <c r="C21" s="153" t="s">
        <v>194</v>
      </c>
      <c r="D21" s="148">
        <v>20</v>
      </c>
    </row>
    <row r="22" spans="1:4" s="82" customFormat="1" ht="15" customHeight="1" x14ac:dyDescent="0.3">
      <c r="A22" s="151">
        <v>3.1</v>
      </c>
      <c r="B22" s="152" t="s">
        <v>152</v>
      </c>
      <c r="C22" s="153" t="s">
        <v>172</v>
      </c>
      <c r="D22" s="148">
        <v>5728</v>
      </c>
    </row>
    <row r="23" spans="1:4" s="82" customFormat="1" ht="15" customHeight="1" x14ac:dyDescent="0.3">
      <c r="A23" s="151" t="s">
        <v>173</v>
      </c>
      <c r="B23" s="152" t="s">
        <v>133</v>
      </c>
      <c r="C23" s="153" t="s">
        <v>174</v>
      </c>
      <c r="D23" s="148">
        <v>4800000</v>
      </c>
    </row>
    <row r="24" spans="1:4" s="82" customFormat="1" ht="15" customHeight="1" x14ac:dyDescent="0.3">
      <c r="A24" s="151" t="s">
        <v>175</v>
      </c>
      <c r="B24" s="152" t="s">
        <v>133</v>
      </c>
      <c r="C24" s="153" t="s">
        <v>176</v>
      </c>
      <c r="D24" s="148">
        <v>1</v>
      </c>
    </row>
    <row r="25" spans="1:4" s="82" customFormat="1" ht="15" customHeight="1" x14ac:dyDescent="0.3">
      <c r="A25" s="151" t="s">
        <v>177</v>
      </c>
      <c r="B25" s="152" t="s">
        <v>133</v>
      </c>
      <c r="C25" s="153" t="s">
        <v>178</v>
      </c>
      <c r="D25" s="148">
        <v>4.5</v>
      </c>
    </row>
    <row r="26" spans="1:4" s="82" customFormat="1" ht="15" customHeight="1" x14ac:dyDescent="0.3">
      <c r="A26" s="98" t="s">
        <v>144</v>
      </c>
      <c r="B26" s="98"/>
      <c r="C26" s="99"/>
      <c r="D26" s="100" t="s">
        <v>116</v>
      </c>
    </row>
  </sheetData>
  <hyperlinks>
    <hyperlink ref="A2" r:id="rId1" xr:uid="{5C6D7C71-F71C-47E6-B0FD-D572DBD807C6}"/>
  </hyperlinks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4CE73-2B02-604D-B9DD-1440715D0BAC}">
  <dimension ref="A1:G61"/>
  <sheetViews>
    <sheetView topLeftCell="A40" zoomScale="135" workbookViewId="0">
      <selection activeCell="C57" sqref="C57"/>
    </sheetView>
  </sheetViews>
  <sheetFormatPr defaultColWidth="10.8984375" defaultRowHeight="15.6" x14ac:dyDescent="0.3"/>
  <cols>
    <col min="1" max="1" width="13.3984375" style="79" customWidth="1"/>
    <col min="2" max="2" width="10.8984375" style="79"/>
    <col min="3" max="3" width="54.09765625" style="79" customWidth="1"/>
    <col min="4" max="4" width="14" style="79" customWidth="1"/>
    <col min="5" max="5" width="11.19921875" style="79" bestFit="1" customWidth="1"/>
    <col min="6" max="16384" width="10.8984375" style="79"/>
  </cols>
  <sheetData>
    <row r="1" spans="1:7" x14ac:dyDescent="0.3">
      <c r="A1" s="84" t="s">
        <v>0</v>
      </c>
      <c r="B1" s="77"/>
      <c r="C1" s="78"/>
      <c r="D1" s="77"/>
    </row>
    <row r="2" spans="1:7" x14ac:dyDescent="0.3">
      <c r="A2" s="84"/>
      <c r="B2" s="77"/>
      <c r="C2" s="78"/>
      <c r="D2" s="77"/>
    </row>
    <row r="3" spans="1:7" x14ac:dyDescent="0.3">
      <c r="A3" s="123">
        <v>2019</v>
      </c>
      <c r="B3" s="77"/>
      <c r="C3" s="78"/>
      <c r="D3" s="77"/>
    </row>
    <row r="4" spans="1:7" x14ac:dyDescent="0.3">
      <c r="A4" s="109" t="s">
        <v>160</v>
      </c>
      <c r="B4" s="110" t="s">
        <v>127</v>
      </c>
      <c r="C4" s="110" t="s">
        <v>161</v>
      </c>
      <c r="D4" s="111" t="s">
        <v>162</v>
      </c>
      <c r="E4" s="111" t="s">
        <v>163</v>
      </c>
      <c r="F4" s="111" t="s">
        <v>164</v>
      </c>
      <c r="G4" s="112" t="s">
        <v>165</v>
      </c>
    </row>
    <row r="5" spans="1:7" x14ac:dyDescent="0.3">
      <c r="A5" s="106" t="s">
        <v>166</v>
      </c>
      <c r="B5" s="113"/>
      <c r="C5" s="114"/>
      <c r="D5" s="107"/>
      <c r="E5" s="107"/>
      <c r="F5" s="107"/>
      <c r="G5" s="108"/>
    </row>
    <row r="6" spans="1:7" ht="15" customHeight="1" x14ac:dyDescent="0.3">
      <c r="A6" s="115" t="s">
        <v>132</v>
      </c>
      <c r="B6" s="95" t="s">
        <v>133</v>
      </c>
      <c r="C6" s="96" t="s">
        <v>134</v>
      </c>
      <c r="D6" s="97">
        <v>1</v>
      </c>
      <c r="E6" s="107">
        <v>0</v>
      </c>
      <c r="F6" s="107">
        <v>0</v>
      </c>
      <c r="G6" s="108">
        <f>SUM(D6:F6)</f>
        <v>1</v>
      </c>
    </row>
    <row r="7" spans="1:7" ht="15" customHeight="1" x14ac:dyDescent="0.3">
      <c r="A7" s="115" t="s">
        <v>135</v>
      </c>
      <c r="B7" s="95" t="s">
        <v>133</v>
      </c>
      <c r="C7" s="96" t="s">
        <v>136</v>
      </c>
      <c r="D7" s="97">
        <v>3</v>
      </c>
      <c r="E7" s="107">
        <v>0</v>
      </c>
      <c r="F7" s="107">
        <v>0</v>
      </c>
      <c r="G7" s="108">
        <f t="shared" ref="G7:G13" si="0">SUM(D7:F7)</f>
        <v>3</v>
      </c>
    </row>
    <row r="8" spans="1:7" ht="15" customHeight="1" x14ac:dyDescent="0.3">
      <c r="A8" s="106" t="s">
        <v>167</v>
      </c>
      <c r="B8" s="95"/>
      <c r="C8" s="96"/>
      <c r="D8" s="107"/>
      <c r="E8" s="107"/>
      <c r="F8" s="107"/>
      <c r="G8" s="108"/>
    </row>
    <row r="9" spans="1:7" ht="15" customHeight="1" x14ac:dyDescent="0.3">
      <c r="A9" s="115" t="s">
        <v>147</v>
      </c>
      <c r="B9" s="95" t="s">
        <v>133</v>
      </c>
      <c r="C9" s="96" t="s">
        <v>148</v>
      </c>
      <c r="D9" s="107">
        <v>0</v>
      </c>
      <c r="E9" s="107">
        <v>0</v>
      </c>
      <c r="F9" s="97">
        <v>4</v>
      </c>
      <c r="G9" s="108">
        <f t="shared" si="0"/>
        <v>4</v>
      </c>
    </row>
    <row r="10" spans="1:7" ht="15" customHeight="1" x14ac:dyDescent="0.3">
      <c r="A10" s="106" t="s">
        <v>168</v>
      </c>
      <c r="B10" s="113"/>
      <c r="C10" s="114"/>
      <c r="D10" s="107"/>
      <c r="E10" s="107"/>
      <c r="F10" s="107"/>
      <c r="G10" s="108"/>
    </row>
    <row r="11" spans="1:7" ht="15" customHeight="1" x14ac:dyDescent="0.3">
      <c r="A11" s="115" t="s">
        <v>137</v>
      </c>
      <c r="B11" s="95" t="s">
        <v>133</v>
      </c>
      <c r="C11" s="96" t="s">
        <v>138</v>
      </c>
      <c r="D11" s="97">
        <v>3</v>
      </c>
      <c r="E11" s="107">
        <v>0</v>
      </c>
      <c r="F11" s="107">
        <v>2</v>
      </c>
      <c r="G11" s="108">
        <f t="shared" si="0"/>
        <v>5</v>
      </c>
    </row>
    <row r="12" spans="1:7" ht="15" customHeight="1" x14ac:dyDescent="0.3">
      <c r="A12" s="115" t="s">
        <v>139</v>
      </c>
      <c r="B12" s="95" t="s">
        <v>133</v>
      </c>
      <c r="C12" s="96" t="s">
        <v>140</v>
      </c>
      <c r="D12" s="97">
        <v>1</v>
      </c>
      <c r="E12" s="107">
        <v>0</v>
      </c>
      <c r="F12" s="107">
        <v>0</v>
      </c>
      <c r="G12" s="108">
        <f t="shared" si="0"/>
        <v>1</v>
      </c>
    </row>
    <row r="13" spans="1:7" ht="15" customHeight="1" x14ac:dyDescent="0.3">
      <c r="A13" s="116" t="s">
        <v>141</v>
      </c>
      <c r="B13" s="117" t="s">
        <v>133</v>
      </c>
      <c r="C13" s="118" t="s">
        <v>142</v>
      </c>
      <c r="D13" s="119">
        <v>4</v>
      </c>
      <c r="E13" s="120">
        <v>0</v>
      </c>
      <c r="F13" s="120">
        <v>0</v>
      </c>
      <c r="G13" s="121">
        <f t="shared" si="0"/>
        <v>4</v>
      </c>
    </row>
    <row r="15" spans="1:7" x14ac:dyDescent="0.3">
      <c r="A15" s="123">
        <v>2020</v>
      </c>
      <c r="B15" s="77"/>
      <c r="C15" s="78"/>
      <c r="D15" s="77"/>
    </row>
    <row r="16" spans="1:7" x14ac:dyDescent="0.3">
      <c r="A16" s="109" t="s">
        <v>160</v>
      </c>
      <c r="B16" s="110" t="s">
        <v>127</v>
      </c>
      <c r="C16" s="110" t="s">
        <v>161</v>
      </c>
      <c r="D16" s="111" t="s">
        <v>162</v>
      </c>
      <c r="E16" s="111" t="s">
        <v>163</v>
      </c>
      <c r="F16" s="111" t="s">
        <v>164</v>
      </c>
      <c r="G16" s="112" t="s">
        <v>165</v>
      </c>
    </row>
    <row r="17" spans="1:7" x14ac:dyDescent="0.3">
      <c r="A17" s="106" t="s">
        <v>166</v>
      </c>
      <c r="B17" s="113"/>
      <c r="C17" s="114"/>
      <c r="D17" s="107"/>
      <c r="E17" s="107"/>
      <c r="F17" s="107"/>
      <c r="G17" s="108"/>
    </row>
    <row r="18" spans="1:7" ht="27.6" x14ac:dyDescent="0.3">
      <c r="A18" s="115" t="s">
        <v>154</v>
      </c>
      <c r="B18" s="95" t="s">
        <v>133</v>
      </c>
      <c r="C18" s="96" t="s">
        <v>155</v>
      </c>
      <c r="D18" s="97">
        <v>1</v>
      </c>
      <c r="E18" s="107">
        <v>0</v>
      </c>
      <c r="F18" s="107">
        <v>0</v>
      </c>
      <c r="G18" s="108">
        <f>SUM(D18:F18)</f>
        <v>1</v>
      </c>
    </row>
    <row r="19" spans="1:7" x14ac:dyDescent="0.3">
      <c r="A19" s="106" t="s">
        <v>168</v>
      </c>
      <c r="B19" s="113"/>
      <c r="C19" s="114"/>
      <c r="D19" s="107"/>
      <c r="E19" s="107"/>
      <c r="F19" s="107"/>
      <c r="G19" s="108"/>
    </row>
    <row r="20" spans="1:7" x14ac:dyDescent="0.3">
      <c r="A20" s="115">
        <v>6.2</v>
      </c>
      <c r="B20" s="95" t="s">
        <v>152</v>
      </c>
      <c r="C20" s="96" t="s">
        <v>153</v>
      </c>
      <c r="D20" s="97">
        <v>1</v>
      </c>
      <c r="E20" s="107">
        <v>0</v>
      </c>
      <c r="F20" s="107">
        <v>0</v>
      </c>
      <c r="G20" s="108">
        <f t="shared" ref="G20:G23" si="1">SUM(D20:F20)</f>
        <v>1</v>
      </c>
    </row>
    <row r="21" spans="1:7" ht="27.6" x14ac:dyDescent="0.3">
      <c r="A21" s="115" t="s">
        <v>137</v>
      </c>
      <c r="B21" s="95" t="s">
        <v>133</v>
      </c>
      <c r="C21" s="96" t="s">
        <v>138</v>
      </c>
      <c r="D21" s="97">
        <v>2</v>
      </c>
      <c r="E21" s="107">
        <v>0</v>
      </c>
      <c r="F21" s="107">
        <v>0</v>
      </c>
      <c r="G21" s="108"/>
    </row>
    <row r="22" spans="1:7" ht="27.6" x14ac:dyDescent="0.3">
      <c r="A22" s="115" t="s">
        <v>156</v>
      </c>
      <c r="B22" s="95" t="s">
        <v>133</v>
      </c>
      <c r="C22" s="96" t="s">
        <v>157</v>
      </c>
      <c r="D22" s="97">
        <v>2</v>
      </c>
      <c r="E22" s="107">
        <v>0</v>
      </c>
      <c r="F22" s="107">
        <v>0</v>
      </c>
      <c r="G22" s="108">
        <f t="shared" si="1"/>
        <v>2</v>
      </c>
    </row>
    <row r="23" spans="1:7" x14ac:dyDescent="0.3">
      <c r="A23" s="116" t="s">
        <v>158</v>
      </c>
      <c r="B23" s="117" t="s">
        <v>133</v>
      </c>
      <c r="C23" s="118" t="s">
        <v>159</v>
      </c>
      <c r="D23" s="119">
        <v>1</v>
      </c>
      <c r="E23" s="120">
        <v>0</v>
      </c>
      <c r="F23" s="120">
        <v>0</v>
      </c>
      <c r="G23" s="121">
        <f t="shared" si="1"/>
        <v>1</v>
      </c>
    </row>
    <row r="25" spans="1:7" x14ac:dyDescent="0.3">
      <c r="A25" s="124" t="s">
        <v>184</v>
      </c>
    </row>
    <row r="27" spans="1:7" x14ac:dyDescent="0.3">
      <c r="A27" s="125">
        <v>2022</v>
      </c>
      <c r="B27" s="77"/>
      <c r="C27" s="78"/>
      <c r="D27" s="126"/>
    </row>
    <row r="28" spans="1:7" x14ac:dyDescent="0.3">
      <c r="A28" s="109" t="s">
        <v>160</v>
      </c>
      <c r="B28" s="110" t="s">
        <v>127</v>
      </c>
      <c r="C28" s="110" t="s">
        <v>161</v>
      </c>
      <c r="D28" s="127" t="s">
        <v>162</v>
      </c>
      <c r="E28" s="127" t="s">
        <v>163</v>
      </c>
      <c r="F28" s="127" t="s">
        <v>164</v>
      </c>
      <c r="G28" s="128" t="s">
        <v>165</v>
      </c>
    </row>
    <row r="29" spans="1:7" x14ac:dyDescent="0.3">
      <c r="A29" s="106" t="s">
        <v>185</v>
      </c>
      <c r="B29" s="113"/>
      <c r="C29" s="114"/>
      <c r="D29" s="129"/>
      <c r="E29" s="130"/>
      <c r="F29" s="130"/>
      <c r="G29" s="108"/>
    </row>
    <row r="30" spans="1:7" x14ac:dyDescent="0.3">
      <c r="A30" s="115" t="s">
        <v>180</v>
      </c>
      <c r="B30" s="95" t="s">
        <v>133</v>
      </c>
      <c r="C30" s="96" t="s">
        <v>181</v>
      </c>
      <c r="D30" s="131">
        <v>0</v>
      </c>
      <c r="E30" s="131">
        <v>0</v>
      </c>
      <c r="F30" s="131">
        <v>0</v>
      </c>
      <c r="G30" s="108">
        <f>SUM(D30:F30)</f>
        <v>0</v>
      </c>
    </row>
    <row r="31" spans="1:7" x14ac:dyDescent="0.3">
      <c r="A31" s="106" t="s">
        <v>166</v>
      </c>
      <c r="B31" s="113"/>
      <c r="C31" s="114"/>
      <c r="D31" s="129"/>
      <c r="E31" s="131"/>
      <c r="F31" s="131"/>
      <c r="G31" s="108"/>
    </row>
    <row r="32" spans="1:7" x14ac:dyDescent="0.3">
      <c r="A32" s="115">
        <v>3.1</v>
      </c>
      <c r="B32" s="95" t="s">
        <v>152</v>
      </c>
      <c r="C32" s="96" t="s">
        <v>172</v>
      </c>
      <c r="D32" s="132">
        <v>28853</v>
      </c>
      <c r="E32" s="131">
        <v>0</v>
      </c>
      <c r="F32" s="131">
        <v>0</v>
      </c>
      <c r="G32" s="108">
        <f t="shared" ref="G32:G39" si="2">SUM(D32:F32)</f>
        <v>28853</v>
      </c>
    </row>
    <row r="33" spans="1:7" x14ac:dyDescent="0.3">
      <c r="A33" s="115" t="s">
        <v>173</v>
      </c>
      <c r="B33" s="95" t="s">
        <v>133</v>
      </c>
      <c r="C33" s="96" t="s">
        <v>174</v>
      </c>
      <c r="D33" s="131">
        <v>7237896.9286829801</v>
      </c>
      <c r="E33" s="131">
        <v>0</v>
      </c>
      <c r="F33" s="131">
        <v>0</v>
      </c>
      <c r="G33" s="108">
        <f t="shared" si="2"/>
        <v>7237896.9286829801</v>
      </c>
    </row>
    <row r="34" spans="1:7" x14ac:dyDescent="0.3">
      <c r="A34" s="115" t="s">
        <v>175</v>
      </c>
      <c r="B34" s="95" t="s">
        <v>133</v>
      </c>
      <c r="C34" s="96" t="s">
        <v>176</v>
      </c>
      <c r="D34" s="131">
        <v>5</v>
      </c>
      <c r="E34" s="131">
        <v>0</v>
      </c>
      <c r="F34" s="131">
        <v>0</v>
      </c>
      <c r="G34" s="108">
        <f t="shared" si="2"/>
        <v>5</v>
      </c>
    </row>
    <row r="35" spans="1:7" x14ac:dyDescent="0.3">
      <c r="A35" s="115" t="s">
        <v>177</v>
      </c>
      <c r="B35" s="95" t="s">
        <v>133</v>
      </c>
      <c r="C35" s="96" t="s">
        <v>178</v>
      </c>
      <c r="D35" s="132">
        <v>8.24</v>
      </c>
      <c r="E35" s="131">
        <v>0</v>
      </c>
      <c r="F35" s="131">
        <v>0</v>
      </c>
      <c r="G35" s="108">
        <f t="shared" si="2"/>
        <v>8.24</v>
      </c>
    </row>
    <row r="36" spans="1:7" x14ac:dyDescent="0.3">
      <c r="A36" s="106" t="s">
        <v>168</v>
      </c>
      <c r="B36" s="113"/>
      <c r="C36" s="114"/>
      <c r="D36" s="133"/>
      <c r="E36" s="131">
        <v>0</v>
      </c>
      <c r="F36" s="131">
        <v>0</v>
      </c>
      <c r="G36" s="108"/>
    </row>
    <row r="37" spans="1:7" x14ac:dyDescent="0.3">
      <c r="A37" s="115">
        <v>6.2</v>
      </c>
      <c r="B37" s="95" t="s">
        <v>152</v>
      </c>
      <c r="C37" s="96" t="s">
        <v>153</v>
      </c>
      <c r="D37" s="131">
        <v>1</v>
      </c>
      <c r="E37" s="131">
        <v>0</v>
      </c>
      <c r="F37" s="131">
        <v>0</v>
      </c>
      <c r="G37" s="108">
        <f t="shared" si="2"/>
        <v>1</v>
      </c>
    </row>
    <row r="38" spans="1:7" x14ac:dyDescent="0.3">
      <c r="A38" s="135" t="s">
        <v>186</v>
      </c>
      <c r="B38" s="113"/>
      <c r="C38" s="114"/>
      <c r="D38" s="131"/>
      <c r="E38" s="131"/>
      <c r="F38" s="131"/>
      <c r="G38" s="108"/>
    </row>
    <row r="39" spans="1:7" x14ac:dyDescent="0.3">
      <c r="A39" s="116" t="s">
        <v>182</v>
      </c>
      <c r="B39" s="117" t="s">
        <v>133</v>
      </c>
      <c r="C39" s="118" t="s">
        <v>183</v>
      </c>
      <c r="D39" s="134">
        <v>1</v>
      </c>
      <c r="E39" s="134">
        <v>0</v>
      </c>
      <c r="F39" s="134">
        <v>0</v>
      </c>
      <c r="G39" s="121">
        <f t="shared" si="2"/>
        <v>1</v>
      </c>
    </row>
    <row r="41" spans="1:7" x14ac:dyDescent="0.3">
      <c r="A41" s="125">
        <v>2023</v>
      </c>
      <c r="B41" s="77"/>
      <c r="C41" s="78"/>
      <c r="D41" s="126"/>
    </row>
    <row r="42" spans="1:7" x14ac:dyDescent="0.3">
      <c r="A42" s="109" t="s">
        <v>160</v>
      </c>
      <c r="B42" s="110" t="s">
        <v>127</v>
      </c>
      <c r="C42" s="110" t="s">
        <v>161</v>
      </c>
      <c r="D42" s="127" t="s">
        <v>162</v>
      </c>
      <c r="E42" s="127" t="s">
        <v>163</v>
      </c>
      <c r="F42" s="127" t="s">
        <v>164</v>
      </c>
      <c r="G42" s="128" t="s">
        <v>165</v>
      </c>
    </row>
    <row r="43" spans="1:7" x14ac:dyDescent="0.3">
      <c r="A43" s="106" t="s">
        <v>185</v>
      </c>
      <c r="B43" s="77"/>
      <c r="C43" s="77"/>
      <c r="D43" s="136"/>
      <c r="E43" s="136"/>
      <c r="F43" s="77"/>
      <c r="G43" s="108">
        <f t="shared" ref="G43:G61" si="3">SUM(D43:F43)</f>
        <v>0</v>
      </c>
    </row>
    <row r="44" spans="1:7" x14ac:dyDescent="0.3">
      <c r="A44" s="137">
        <v>1.1000000000000001</v>
      </c>
      <c r="B44" s="77" t="s">
        <v>152</v>
      </c>
      <c r="C44" s="77" t="s">
        <v>193</v>
      </c>
      <c r="D44" s="140">
        <v>202500</v>
      </c>
      <c r="E44" s="140"/>
      <c r="F44" s="77"/>
      <c r="G44" s="108">
        <f t="shared" si="3"/>
        <v>202500</v>
      </c>
    </row>
    <row r="45" spans="1:7" x14ac:dyDescent="0.3">
      <c r="A45" s="137">
        <v>1.2</v>
      </c>
      <c r="B45" s="77" t="s">
        <v>152</v>
      </c>
      <c r="C45" s="77" t="s">
        <v>194</v>
      </c>
      <c r="D45" s="140">
        <v>24134</v>
      </c>
      <c r="E45" s="140">
        <v>20</v>
      </c>
      <c r="F45" s="77"/>
      <c r="G45" s="108">
        <f t="shared" si="3"/>
        <v>24154</v>
      </c>
    </row>
    <row r="46" spans="1:7" x14ac:dyDescent="0.3">
      <c r="A46" s="137" t="s">
        <v>187</v>
      </c>
      <c r="B46" s="77" t="s">
        <v>133</v>
      </c>
      <c r="C46" s="77" t="s">
        <v>195</v>
      </c>
      <c r="D46" s="140">
        <v>100</v>
      </c>
      <c r="E46" s="140"/>
      <c r="F46" s="77"/>
      <c r="G46" s="108">
        <f t="shared" si="3"/>
        <v>100</v>
      </c>
    </row>
    <row r="47" spans="1:7" x14ac:dyDescent="0.3">
      <c r="A47" s="137" t="s">
        <v>180</v>
      </c>
      <c r="B47" s="77" t="s">
        <v>133</v>
      </c>
      <c r="C47" s="77" t="s">
        <v>181</v>
      </c>
      <c r="D47" s="140">
        <v>3</v>
      </c>
      <c r="E47" s="140"/>
      <c r="F47" s="77"/>
      <c r="G47" s="108">
        <f t="shared" si="3"/>
        <v>3</v>
      </c>
    </row>
    <row r="48" spans="1:7" x14ac:dyDescent="0.3">
      <c r="A48" s="137" t="s">
        <v>188</v>
      </c>
      <c r="B48" s="77" t="s">
        <v>133</v>
      </c>
      <c r="C48" s="77" t="s">
        <v>196</v>
      </c>
      <c r="D48" s="140">
        <v>8</v>
      </c>
      <c r="E48" s="140"/>
      <c r="F48" s="77"/>
      <c r="G48" s="108">
        <f t="shared" si="3"/>
        <v>8</v>
      </c>
    </row>
    <row r="49" spans="1:7" x14ac:dyDescent="0.3">
      <c r="A49" s="137" t="s">
        <v>189</v>
      </c>
      <c r="B49" s="77" t="s">
        <v>133</v>
      </c>
      <c r="C49" s="77" t="s">
        <v>197</v>
      </c>
      <c r="D49" s="140">
        <v>1</v>
      </c>
      <c r="E49" s="140"/>
      <c r="F49" s="77"/>
      <c r="G49" s="108">
        <f t="shared" si="3"/>
        <v>1</v>
      </c>
    </row>
    <row r="50" spans="1:7" x14ac:dyDescent="0.3">
      <c r="A50" s="143" t="s">
        <v>202</v>
      </c>
      <c r="B50" s="77"/>
      <c r="C50" s="77"/>
      <c r="D50" s="141"/>
      <c r="E50" s="141"/>
      <c r="F50" s="77"/>
      <c r="G50" s="108">
        <f t="shared" si="3"/>
        <v>0</v>
      </c>
    </row>
    <row r="51" spans="1:7" x14ac:dyDescent="0.3">
      <c r="A51" s="137">
        <v>2.1</v>
      </c>
      <c r="B51" s="77" t="s">
        <v>152</v>
      </c>
      <c r="C51" s="77" t="s">
        <v>198</v>
      </c>
      <c r="D51" s="140">
        <v>10474.155999999999</v>
      </c>
      <c r="E51" s="140"/>
      <c r="F51" s="77"/>
      <c r="G51" s="108">
        <f t="shared" si="3"/>
        <v>10474.155999999999</v>
      </c>
    </row>
    <row r="52" spans="1:7" x14ac:dyDescent="0.3">
      <c r="A52" s="137" t="s">
        <v>190</v>
      </c>
      <c r="B52" s="77" t="s">
        <v>133</v>
      </c>
      <c r="C52" s="77" t="s">
        <v>199</v>
      </c>
      <c r="D52" s="140">
        <v>1</v>
      </c>
      <c r="E52" s="140"/>
      <c r="F52" s="77"/>
      <c r="G52" s="108">
        <f t="shared" si="3"/>
        <v>1</v>
      </c>
    </row>
    <row r="53" spans="1:7" x14ac:dyDescent="0.3">
      <c r="A53" s="137" t="s">
        <v>191</v>
      </c>
      <c r="B53" s="77" t="s">
        <v>133</v>
      </c>
      <c r="C53" s="77" t="s">
        <v>200</v>
      </c>
      <c r="D53" s="140">
        <v>2</v>
      </c>
      <c r="E53" s="140"/>
      <c r="F53" s="77"/>
      <c r="G53" s="108">
        <f t="shared" si="3"/>
        <v>2</v>
      </c>
    </row>
    <row r="54" spans="1:7" x14ac:dyDescent="0.3">
      <c r="A54" s="137" t="s">
        <v>192</v>
      </c>
      <c r="B54" s="77" t="s">
        <v>133</v>
      </c>
      <c r="C54" s="77" t="s">
        <v>201</v>
      </c>
      <c r="D54" s="140">
        <v>4</v>
      </c>
      <c r="E54" s="140"/>
      <c r="F54" s="77"/>
      <c r="G54" s="108">
        <f t="shared" si="3"/>
        <v>4</v>
      </c>
    </row>
    <row r="55" spans="1:7" x14ac:dyDescent="0.3">
      <c r="A55" s="106" t="s">
        <v>166</v>
      </c>
      <c r="B55" s="77"/>
      <c r="C55" s="77"/>
      <c r="D55" s="141"/>
      <c r="E55" s="141"/>
      <c r="F55" s="77"/>
      <c r="G55" s="108">
        <f t="shared" si="3"/>
        <v>0</v>
      </c>
    </row>
    <row r="56" spans="1:7" x14ac:dyDescent="0.3">
      <c r="A56" s="137">
        <v>3.1</v>
      </c>
      <c r="B56" s="77" t="s">
        <v>152</v>
      </c>
      <c r="C56" s="77" t="s">
        <v>172</v>
      </c>
      <c r="D56" s="140"/>
      <c r="E56" s="140">
        <v>5728</v>
      </c>
      <c r="F56" s="77"/>
      <c r="G56" s="108">
        <f t="shared" si="3"/>
        <v>5728</v>
      </c>
    </row>
    <row r="57" spans="1:7" x14ac:dyDescent="0.3">
      <c r="A57" s="137" t="s">
        <v>173</v>
      </c>
      <c r="B57" s="77" t="s">
        <v>133</v>
      </c>
      <c r="C57" s="77" t="s">
        <v>174</v>
      </c>
      <c r="D57" s="140"/>
      <c r="E57" s="140">
        <v>4800000</v>
      </c>
      <c r="F57" s="77"/>
      <c r="G57" s="108">
        <f t="shared" si="3"/>
        <v>4800000</v>
      </c>
    </row>
    <row r="58" spans="1:7" x14ac:dyDescent="0.3">
      <c r="A58" s="137" t="s">
        <v>175</v>
      </c>
      <c r="B58" s="77" t="s">
        <v>133</v>
      </c>
      <c r="C58" s="77" t="s">
        <v>176</v>
      </c>
      <c r="D58" s="140"/>
      <c r="E58" s="140">
        <v>1</v>
      </c>
      <c r="F58" s="77"/>
      <c r="G58" s="108">
        <f t="shared" si="3"/>
        <v>1</v>
      </c>
    </row>
    <row r="59" spans="1:7" x14ac:dyDescent="0.3">
      <c r="A59" s="137" t="s">
        <v>177</v>
      </c>
      <c r="B59" s="77" t="s">
        <v>133</v>
      </c>
      <c r="C59" s="77" t="s">
        <v>178</v>
      </c>
      <c r="D59" s="140"/>
      <c r="E59" s="140">
        <v>4.5</v>
      </c>
      <c r="F59" s="77"/>
      <c r="G59" s="108">
        <f t="shared" si="3"/>
        <v>4.5</v>
      </c>
    </row>
    <row r="60" spans="1:7" x14ac:dyDescent="0.3">
      <c r="A60" s="106" t="s">
        <v>168</v>
      </c>
      <c r="B60" s="77"/>
      <c r="C60" s="77"/>
      <c r="D60" s="141"/>
      <c r="E60" s="141"/>
      <c r="F60" s="77"/>
      <c r="G60" s="108">
        <f t="shared" si="3"/>
        <v>0</v>
      </c>
    </row>
    <row r="61" spans="1:7" x14ac:dyDescent="0.3">
      <c r="A61" s="138" t="s">
        <v>139</v>
      </c>
      <c r="B61" s="139" t="s">
        <v>133</v>
      </c>
      <c r="C61" s="139" t="s">
        <v>140</v>
      </c>
      <c r="D61" s="142">
        <v>8</v>
      </c>
      <c r="E61" s="142"/>
      <c r="F61" s="139"/>
      <c r="G61" s="121">
        <f t="shared" si="3"/>
        <v>8</v>
      </c>
    </row>
  </sheetData>
  <pageMargins left="0.7" right="0.7" top="0.75" bottom="0.75" header="0.3" footer="0.3"/>
  <headerFooter>
    <oddFooter>&amp;L_x000D_&amp;1#&amp;"Calibri"&amp;9&amp;K000000 INTERNAL. This information is accessible to ADB Management and staff. It may be shared outside ADB with appropriate permission.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4" ma:contentTypeDescription="Create a new document." ma:contentTypeScope="" ma:versionID="307d2c7bd385bb4cfced2c969e9d8187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5d6cbe310fa1a82cc17d7661ab1d3583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2D4767-05A5-4FCA-BBFD-5300C02028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EFF124-10CA-4AAB-B013-36AEB22986A1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600e8ff9-9ee0-49b5-be24-8a4cae0e22ab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fb19f8-e303-47ed-b2f8-d8a5044c492f"/>
    <ds:schemaRef ds:uri="c1fdd505-2570-46c2-bd04-3e0f2d874cf5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4E8522E-6073-4C30-9F12-20ED29BCF3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1fdd505-2570-46c2-bd04-3e0f2d874cf5"/>
    <ds:schemaRef ds:uri="a4fb19f8-e303-47ed-b2f8-d8a5044c492f"/>
    <ds:schemaRef ds:uri="600e8ff9-9ee0-49b5-be24-8a4cae0e22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2010-2018</vt:lpstr>
      <vt:lpstr>2019</vt:lpstr>
      <vt:lpstr>2020</vt:lpstr>
      <vt:lpstr>2022</vt:lpstr>
      <vt:lpstr>2023</vt:lpstr>
      <vt:lpstr>2019-2023 Aggregate</vt:lpstr>
    </vt:vector>
  </TitlesOfParts>
  <Manager/>
  <Company>Asian Development Bank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Vivian Santos Francisco</cp:lastModifiedBy>
  <cp:revision/>
  <dcterms:created xsi:type="dcterms:W3CDTF">2019-04-10T06:09:33Z</dcterms:created>
  <dcterms:modified xsi:type="dcterms:W3CDTF">2024-05-22T07:51:07Z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SIP_Label_817d4574-7375-4d17-b29c-6e4c6df0fcb0_Enabled">
    <vt:lpwstr>true</vt:lpwstr>
  </property>
  <property fmtid="{D5CDD505-2E9C-101B-9397-08002B2CF9AE}" pid="18" name="MSIP_Label_817d4574-7375-4d17-b29c-6e4c6df0fcb0_SetDate">
    <vt:lpwstr>2023-05-19T02:17:37Z</vt:lpwstr>
  </property>
  <property fmtid="{D5CDD505-2E9C-101B-9397-08002B2CF9AE}" pid="19" name="MSIP_Label_817d4574-7375-4d17-b29c-6e4c6df0fcb0_Method">
    <vt:lpwstr>Standard</vt:lpwstr>
  </property>
  <property fmtid="{D5CDD505-2E9C-101B-9397-08002B2CF9AE}" pid="20" name="MSIP_Label_817d4574-7375-4d17-b29c-6e4c6df0fcb0_Name">
    <vt:lpwstr>ADB Internal</vt:lpwstr>
  </property>
  <property fmtid="{D5CDD505-2E9C-101B-9397-08002B2CF9AE}" pid="21" name="MSIP_Label_817d4574-7375-4d17-b29c-6e4c6df0fcb0_SiteId">
    <vt:lpwstr>9495d6bb-41c2-4c58-848f-92e52cf3d640</vt:lpwstr>
  </property>
  <property fmtid="{D5CDD505-2E9C-101B-9397-08002B2CF9AE}" pid="22" name="MSIP_Label_817d4574-7375-4d17-b29c-6e4c6df0fcb0_ActionId">
    <vt:lpwstr>1c8789d9-42c0-439e-97d5-898d1cf07854</vt:lpwstr>
  </property>
  <property fmtid="{D5CDD505-2E9C-101B-9397-08002B2CF9AE}" pid="23" name="MSIP_Label_817d4574-7375-4d17-b29c-6e4c6df0fcb0_ContentBits">
    <vt:lpwstr>2</vt:lpwstr>
  </property>
  <property fmtid="{D5CDD505-2E9C-101B-9397-08002B2CF9AE}" pid="24" name="MediaServiceImageTags">
    <vt:lpwstr/>
  </property>
</Properties>
</file>