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75" documentId="13_ncr:1_{496E1206-2BE0-A649-B12C-E18EC909605E}" xr6:coauthVersionLast="47" xr6:coauthVersionMax="47" xr10:uidLastSave="{6A9567FC-7176-4EA4-AA51-19C40F620BE6}"/>
  <bookViews>
    <workbookView xWindow="-108" yWindow="-108" windowWidth="23256" windowHeight="14976" firstSheet="1" activeTab="3" xr2:uid="{541677B1-55E1-DA45-80D7-6D0A07C4C035}"/>
  </bookViews>
  <sheets>
    <sheet name="2010-2018" sheetId="1" state="hidden" r:id="rId1"/>
    <sheet name="2019" sheetId="3" r:id="rId2"/>
    <sheet name="2022" sheetId="5" r:id="rId3"/>
    <sheet name="2023" sheetId="7" r:id="rId4"/>
    <sheet name="2019-2023 Aggregate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 localSheetId="4">#REF!</definedName>
    <definedName name="___UND1">#REF!</definedName>
    <definedName name="___UND2" localSheetId="4">#REF!</definedName>
    <definedName name="___UND2">#REF!</definedName>
    <definedName name="__123Graph_A" localSheetId="4" hidden="1">'[1]By Year 69-10'!#REF!</definedName>
    <definedName name="__123Graph_A" hidden="1">'[1]By Year 69-10'!#REF!</definedName>
    <definedName name="__123Graph_D" localSheetId="4" hidden="1">[2]overdue!#REF!</definedName>
    <definedName name="__123Graph_D" hidden="1">[2]overdue!#REF!</definedName>
    <definedName name="__123Graph_X" localSheetId="4" hidden="1">'[1]By Year 69-10'!#REF!</definedName>
    <definedName name="__123Graph_X" hidden="1">'[1]By Year 69-10'!#REF!</definedName>
    <definedName name="__UND1" localSheetId="4">#REF!</definedName>
    <definedName name="__UND1">#REF!</definedName>
    <definedName name="__UND2" localSheetId="4">#REF!</definedName>
    <definedName name="__UND2">#REF!</definedName>
    <definedName name="_Fill" localSheetId="4" hidden="1">'[1]By Year 69-10'!#REF!</definedName>
    <definedName name="_Fill" hidden="1">'[1]By Year 69-10'!#REF!</definedName>
    <definedName name="_xlnm._FilterDatabase" localSheetId="4" hidden="1">'2019-2023 Aggregate'!$A$28:$G$40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6" l="1"/>
  <c r="G39" i="6"/>
  <c r="G37" i="6"/>
  <c r="G36" i="6"/>
  <c r="G34" i="6"/>
  <c r="G33" i="6"/>
  <c r="G32" i="6"/>
  <c r="G31" i="6"/>
  <c r="G30" i="6"/>
  <c r="G16" i="6" l="1"/>
  <c r="G17" i="6"/>
  <c r="G18" i="6"/>
  <c r="G19" i="6"/>
  <c r="G21" i="6"/>
  <c r="G22" i="6"/>
  <c r="G23" i="6"/>
  <c r="G24" i="6"/>
  <c r="G25" i="6"/>
  <c r="G15" i="6"/>
  <c r="G8" i="6"/>
  <c r="G7" i="6"/>
  <c r="G5" i="6"/>
</calcChain>
</file>

<file path=xl/sharedStrings.xml><?xml version="1.0" encoding="utf-8"?>
<sst xmlns="http://schemas.openxmlformats.org/spreadsheetml/2006/main" count="295" uniqueCount="170">
  <si>
    <t>PALAU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</si>
  <si>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</si>
  <si>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</si>
  <si>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</si>
  <si>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</si>
  <si>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</si>
  <si>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</si>
  <si>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</si>
  <si>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</si>
  <si>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</si>
  <si>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</si>
  <si>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</si>
  <si>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</si>
  <si>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</si>
  <si>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</si>
  <si>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</si>
  <si>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</si>
  <si>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</si>
  <si>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</si>
  <si>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</si>
  <si>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</si>
  <si>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</si>
  <si>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</si>
  <si>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</si>
  <si>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</si>
  <si>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</si>
  <si>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</si>
  <si>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</si>
  <si>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</si>
  <si>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</si>
  <si>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</si>
  <si>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</si>
  <si>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</si>
  <si>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</si>
  <si>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</si>
  <si>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</si>
  <si>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</si>
  <si>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</si>
  <si>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</si>
  <si>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</si>
  <si>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</si>
  <si>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</si>
  <si>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</si>
  <si>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</si>
  <si>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</si>
  <si>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</si>
  <si>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</si>
  <si>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</si>
  <si>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</si>
  <si>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</si>
  <si>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</si>
  <si>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</si>
  <si>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</si>
  <si>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</si>
  <si>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</si>
  <si>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</si>
  <si>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</si>
  <si>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</si>
  <si>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</si>
  <si>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</si>
  <si>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</si>
  <si>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</si>
  <si>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</si>
  <si>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</si>
  <si>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</si>
  <si>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</si>
  <si>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</si>
  <si>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</si>
  <si>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</si>
  <si>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</si>
  <si>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</si>
  <si>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</si>
  <si>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</si>
  <si>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</si>
  <si>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</si>
  <si>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</si>
  <si>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</si>
  <si>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</si>
  <si>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</si>
  <si>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</si>
  <si>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</si>
  <si>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</si>
  <si>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</si>
  <si>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</si>
  <si>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</si>
  <si>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</si>
  <si>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</si>
  <si>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2691/2692</t>
  </si>
  <si>
    <t>Water Sector Improvement Program</t>
  </si>
  <si>
    <t>44031-013</t>
  </si>
  <si>
    <t>Palau</t>
  </si>
  <si>
    <t>Program loan</t>
  </si>
  <si>
    <t>S</t>
  </si>
  <si>
    <t>Concessional OCR, Regular OCR</t>
  </si>
  <si>
    <t>No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</si>
  <si>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</si>
  <si>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</si>
  <si>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</si>
  <si>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</si>
  <si>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</si>
  <si>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</si>
  <si>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</si>
  <si>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</si>
  <si>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</si>
  <si>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</si>
  <si>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</si>
  <si>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</si>
  <si>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</si>
  <si>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</si>
  <si>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</si>
  <si>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</si>
  <si>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</si>
  <si>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Water and Sanitation Sector Management</t>
  </si>
  <si>
    <t>3.2.4</t>
  </si>
  <si>
    <t>TI</t>
  </si>
  <si>
    <t>National and subnational disaster risk reduction and/or management plans supported in implementation (number) </t>
  </si>
  <si>
    <t>Pillar/Sub-pillar</t>
  </si>
  <si>
    <t>Indicator name</t>
  </si>
  <si>
    <t>SOV</t>
  </si>
  <si>
    <t>NSO</t>
  </si>
  <si>
    <t>TA</t>
  </si>
  <si>
    <t>Total</t>
  </si>
  <si>
    <t>2022 Development Effectiveness Review</t>
  </si>
  <si>
    <t>Health Expenditure and Livelihoods Support Program in Palau</t>
  </si>
  <si>
    <t>RFI</t>
  </si>
  <si>
    <t>People benefiting from improved health services, education services, or social protection (number)</t>
  </si>
  <si>
    <t>Entities with improved service delivery (number) </t>
  </si>
  <si>
    <t>1.1.1</t>
  </si>
  <si>
    <t>People enrolled in improved education and/or training (number) </t>
  </si>
  <si>
    <t>1.1.2</t>
  </si>
  <si>
    <t>Health services established or improved (number) </t>
  </si>
  <si>
    <t>1.1.3</t>
  </si>
  <si>
    <t>Social protection schemes established or improved (number)</t>
  </si>
  <si>
    <t>1.3.2</t>
  </si>
  <si>
    <t>New financial products and services made available to the poor and vulnerable (number) </t>
  </si>
  <si>
    <t>2.2.3</t>
  </si>
  <si>
    <t>Solutions to prevent or address gender-based violence implemented (number) 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</si>
  <si>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</si>
  <si>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</si>
  <si>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</si>
  <si>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</si>
  <si>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OP 4:  Making Cities More Livable</t>
  </si>
  <si>
    <t>People benefiting from improved services in urban areas (number)</t>
  </si>
  <si>
    <t>OP 6: Strengthening Governance and Institutional Capacity</t>
  </si>
  <si>
    <t>Entities with improved management functions and financial stability (number) </t>
  </si>
  <si>
    <t>NOTE: No OP resutls in 2020-2021</t>
  </si>
  <si>
    <t>OP 1:  Addressing Remaining Poverty and Reducing Inequalities</t>
  </si>
  <si>
    <t>OP 2: Accelerating Progress in Gender Equality</t>
  </si>
  <si>
    <t>Disaster Resilience Program in Palau</t>
  </si>
  <si>
    <t>3.1.1</t>
  </si>
  <si>
    <t>3.2.2</t>
  </si>
  <si>
    <t>3.2.3</t>
  </si>
  <si>
    <t>6.2.1</t>
  </si>
  <si>
    <t>Palau Public Utilities Corporation Reform Program (Subprograms 1 and 2)</t>
  </si>
  <si>
    <t>1.3.3</t>
  </si>
  <si>
    <t>3.1.5</t>
  </si>
  <si>
    <t>6.1.2</t>
  </si>
  <si>
    <t>6.2.3</t>
  </si>
  <si>
    <t>People benefiting from strengthened environmental sustainability (number)</t>
  </si>
  <si>
    <t>Additional climate finance mobilized ($) </t>
  </si>
  <si>
    <t>Gender-inclusive climate and disaster resilience capacity development initiatives implemented (number) </t>
  </si>
  <si>
    <t>Financial preparedness instruments provided (number) </t>
  </si>
  <si>
    <t>Service delivery standards adopted and/or supported in implementation by government and/or private entities (number)</t>
  </si>
  <si>
    <t>Women and girls completing secondary and tertiary education, and/or other training (number)</t>
  </si>
  <si>
    <t>Women represented in decision-making structures and processes (number) </t>
  </si>
  <si>
    <t>Measures for increased inclusiveness supported in implementation (number)</t>
  </si>
  <si>
    <t>Low-carbon solutions promoted and implemented (number) </t>
  </si>
  <si>
    <t>Measures supported in implementation to improve capacity of public organizations to promote the private sector and finance sector (number)</t>
  </si>
  <si>
    <t>Measures to strengthen SOE governance supported in implementation (number)</t>
  </si>
  <si>
    <t>2023 Development Effectiveness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</si>
</sst>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0.0"/>
    <numFmt numFmtId="166" formatCode="_(* #,##0_);_(* \(#,##0\);_(* &quot;-&quot;??_);_(@_)"/>
  </numFmts>
  <fonts count="28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8" fillId="0" borderId="0" xfId="0" quotePrefix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2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15" fillId="0" borderId="1" xfId="3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right" vertical="top"/>
    </xf>
    <xf numFmtId="1" fontId="14" fillId="0" borderId="1" xfId="0" applyNumberFormat="1" applyFont="1" applyBorder="1" applyAlignment="1">
      <alignment horizontal="right"/>
    </xf>
    <xf numFmtId="1" fontId="14" fillId="0" borderId="1" xfId="0" applyNumberFormat="1" applyFont="1" applyBorder="1"/>
    <xf numFmtId="165" fontId="7" fillId="0" borderId="1" xfId="0" applyNumberFormat="1" applyFont="1" applyBorder="1"/>
    <xf numFmtId="165" fontId="7" fillId="0" borderId="1" xfId="0" applyNumberFormat="1" applyFont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" fontId="14" fillId="0" borderId="1" xfId="1" applyNumberFormat="1" applyFont="1" applyBorder="1"/>
    <xf numFmtId="1" fontId="14" fillId="0" borderId="1" xfId="1" applyNumberFormat="1" applyFont="1" applyBorder="1" applyAlignment="1">
      <alignment horizontal="center"/>
    </xf>
    <xf numFmtId="1" fontId="14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7" fontId="7" fillId="0" borderId="1" xfId="1" applyNumberFormat="1" applyFont="1" applyFill="1" applyBorder="1" applyAlignment="1">
      <alignment horizontal="right"/>
    </xf>
    <xf numFmtId="37" fontId="7" fillId="0" borderId="1" xfId="1" applyNumberFormat="1" applyFont="1" applyBorder="1"/>
    <xf numFmtId="3" fontId="7" fillId="0" borderId="1" xfId="0" applyNumberFormat="1" applyFont="1" applyBorder="1"/>
    <xf numFmtId="166" fontId="12" fillId="12" borderId="0" xfId="1" applyNumberFormat="1" applyFont="1" applyFill="1"/>
    <xf numFmtId="166" fontId="12" fillId="12" borderId="0" xfId="1" applyNumberFormat="1" applyFont="1" applyFill="1" applyAlignment="1">
      <alignment horizontal="center"/>
    </xf>
    <xf numFmtId="166" fontId="12" fillId="12" borderId="0" xfId="1" applyNumberFormat="1" applyFont="1" applyFill="1" applyAlignment="1">
      <alignment horizontal="right"/>
    </xf>
    <xf numFmtId="166" fontId="12" fillId="12" borderId="0" xfId="1" applyNumberFormat="1" applyFont="1" applyFill="1" applyAlignment="1">
      <alignment horizontal="left"/>
    </xf>
    <xf numFmtId="0" fontId="12" fillId="12" borderId="0" xfId="1" applyNumberFormat="1" applyFont="1" applyFill="1"/>
    <xf numFmtId="0" fontId="17" fillId="0" borderId="0" xfId="4" applyFont="1"/>
    <xf numFmtId="0" fontId="17" fillId="0" borderId="0" xfId="4" applyFont="1" applyAlignment="1">
      <alignment wrapText="1"/>
    </xf>
    <xf numFmtId="0" fontId="3" fillId="0" borderId="0" xfId="4"/>
    <xf numFmtId="0" fontId="18" fillId="0" borderId="0" xfId="4" applyFont="1" applyAlignment="1">
      <alignment vertical="center"/>
    </xf>
    <xf numFmtId="0" fontId="18" fillId="0" borderId="0" xfId="4" applyFont="1"/>
    <xf numFmtId="0" fontId="16" fillId="0" borderId="0" xfId="4" applyFont="1"/>
    <xf numFmtId="0" fontId="20" fillId="0" borderId="0" xfId="0" applyFont="1"/>
    <xf numFmtId="0" fontId="21" fillId="0" borderId="0" xfId="2" applyFont="1" applyFill="1"/>
    <xf numFmtId="0" fontId="17" fillId="13" borderId="0" xfId="4" applyFont="1" applyFill="1" applyAlignment="1">
      <alignment horizontal="center" vertical="top"/>
    </xf>
    <xf numFmtId="0" fontId="17" fillId="13" borderId="0" xfId="4" applyFont="1" applyFill="1" applyAlignment="1">
      <alignment horizontal="center" vertical="top" wrapText="1"/>
    </xf>
    <xf numFmtId="0" fontId="18" fillId="14" borderId="0" xfId="4" applyFont="1" applyFill="1" applyAlignment="1">
      <alignment horizontal="left" vertical="top"/>
    </xf>
    <xf numFmtId="0" fontId="18" fillId="14" borderId="0" xfId="4" quotePrefix="1" applyFont="1" applyFill="1" applyAlignment="1">
      <alignment horizontal="right" vertical="top" wrapText="1"/>
    </xf>
    <xf numFmtId="0" fontId="18" fillId="14" borderId="0" xfId="4" quotePrefix="1" applyFont="1" applyFill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vertical="top" wrapText="1"/>
    </xf>
    <xf numFmtId="0" fontId="18" fillId="0" borderId="0" xfId="4" applyFont="1" applyAlignment="1">
      <alignment vertical="top"/>
    </xf>
    <xf numFmtId="0" fontId="19" fillId="0" borderId="0" xfId="4" quotePrefix="1" applyFont="1" applyAlignment="1">
      <alignment horizontal="left" vertical="top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0" fontId="17" fillId="0" borderId="0" xfId="4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top" wrapText="1"/>
    </xf>
    <xf numFmtId="166" fontId="17" fillId="0" borderId="0" xfId="1" applyNumberFormat="1" applyFont="1" applyBorder="1" applyAlignment="1">
      <alignment vertical="top"/>
    </xf>
    <xf numFmtId="0" fontId="18" fillId="14" borderId="0" xfId="0" applyFont="1" applyFill="1" applyAlignment="1">
      <alignment horizontal="left" vertical="top"/>
    </xf>
    <xf numFmtId="0" fontId="18" fillId="14" borderId="0" xfId="0" quotePrefix="1" applyFont="1" applyFill="1" applyAlignment="1">
      <alignment horizontal="right" vertical="top" wrapText="1"/>
    </xf>
    <xf numFmtId="166" fontId="18" fillId="14" borderId="0" xfId="1" quotePrefix="1" applyNumberFormat="1" applyFont="1" applyFill="1" applyBorder="1" applyAlignment="1">
      <alignment horizontal="right" vertical="top"/>
    </xf>
    <xf numFmtId="0" fontId="18" fillId="14" borderId="0" xfId="0" quotePrefix="1" applyFont="1" applyFill="1" applyAlignment="1">
      <alignment horizontal="right" vertical="top"/>
    </xf>
    <xf numFmtId="0" fontId="24" fillId="0" borderId="0" xfId="4" applyFont="1"/>
    <xf numFmtId="0" fontId="17" fillId="0" borderId="0" xfId="6" applyFont="1"/>
    <xf numFmtId="0" fontId="17" fillId="0" borderId="0" xfId="6" applyFont="1" applyAlignment="1">
      <alignment wrapText="1"/>
    </xf>
    <xf numFmtId="166" fontId="17" fillId="0" borderId="0" xfId="7" applyNumberFormat="1" applyFont="1"/>
    <xf numFmtId="0" fontId="1" fillId="0" borderId="0" xfId="6"/>
    <xf numFmtId="0" fontId="25" fillId="0" borderId="0" xfId="6" applyFont="1" applyAlignment="1">
      <alignment horizontal="left"/>
    </xf>
    <xf numFmtId="0" fontId="18" fillId="0" borderId="0" xfId="6" applyFont="1"/>
    <xf numFmtId="0" fontId="22" fillId="8" borderId="2" xfId="6" applyFont="1" applyFill="1" applyBorder="1" applyAlignment="1">
      <alignment horizontal="center" vertical="top"/>
    </xf>
    <xf numFmtId="0" fontId="22" fillId="8" borderId="3" xfId="6" applyFont="1" applyFill="1" applyBorder="1" applyAlignment="1">
      <alignment horizontal="center" vertical="top"/>
    </xf>
    <xf numFmtId="166" fontId="22" fillId="8" borderId="3" xfId="1" applyNumberFormat="1" applyFont="1" applyFill="1" applyBorder="1" applyAlignment="1">
      <alignment horizontal="center" vertical="top"/>
    </xf>
    <xf numFmtId="166" fontId="22" fillId="8" borderId="4" xfId="1" applyNumberFormat="1" applyFont="1" applyFill="1" applyBorder="1" applyAlignment="1">
      <alignment horizontal="center" vertical="top"/>
    </xf>
    <xf numFmtId="0" fontId="23" fillId="0" borderId="5" xfId="6" quotePrefix="1" applyFont="1" applyBorder="1" applyAlignment="1">
      <alignment horizontal="left" vertical="top"/>
    </xf>
    <xf numFmtId="0" fontId="17" fillId="0" borderId="0" xfId="6" applyFont="1" applyAlignment="1">
      <alignment horizontal="left" vertical="top"/>
    </xf>
    <xf numFmtId="0" fontId="17" fillId="0" borderId="0" xfId="6" applyFont="1" applyAlignment="1">
      <alignment vertical="top" wrapText="1"/>
    </xf>
    <xf numFmtId="166" fontId="17" fillId="0" borderId="0" xfId="7" applyNumberFormat="1" applyFont="1" applyBorder="1" applyAlignment="1">
      <alignment vertical="top"/>
    </xf>
    <xf numFmtId="166" fontId="17" fillId="0" borderId="0" xfId="1" quotePrefix="1" applyNumberFormat="1" applyFont="1" applyBorder="1" applyAlignment="1">
      <alignment horizontal="right" vertical="top"/>
    </xf>
    <xf numFmtId="166" fontId="17" fillId="15" borderId="6" xfId="1" applyNumberFormat="1" applyFont="1" applyFill="1" applyBorder="1" applyAlignment="1">
      <alignment horizontal="right" vertical="top" wrapText="1"/>
    </xf>
    <xf numFmtId="0" fontId="17" fillId="0" borderId="5" xfId="6" applyFont="1" applyBorder="1" applyAlignment="1">
      <alignment horizontal="left" vertical="top"/>
    </xf>
    <xf numFmtId="0" fontId="23" fillId="0" borderId="0" xfId="6" applyFont="1" applyAlignment="1">
      <alignment horizontal="left" vertical="top"/>
    </xf>
    <xf numFmtId="0" fontId="23" fillId="0" borderId="0" xfId="6" applyFont="1" applyAlignment="1">
      <alignment vertical="top" wrapText="1"/>
    </xf>
    <xf numFmtId="0" fontId="17" fillId="0" borderId="7" xfId="6" applyFont="1" applyBorder="1" applyAlignment="1">
      <alignment horizontal="left" vertical="top"/>
    </xf>
    <xf numFmtId="0" fontId="17" fillId="0" borderId="8" xfId="6" applyFont="1" applyBorder="1" applyAlignment="1">
      <alignment horizontal="left" vertical="top"/>
    </xf>
    <xf numFmtId="0" fontId="17" fillId="0" borderId="8" xfId="6" applyFont="1" applyBorder="1" applyAlignment="1">
      <alignment vertical="top" wrapText="1"/>
    </xf>
    <xf numFmtId="166" fontId="17" fillId="0" borderId="8" xfId="7" applyNumberFormat="1" applyFont="1" applyBorder="1" applyAlignment="1">
      <alignment vertical="top"/>
    </xf>
    <xf numFmtId="166" fontId="17" fillId="15" borderId="9" xfId="1" applyNumberFormat="1" applyFont="1" applyFill="1" applyBorder="1" applyAlignment="1">
      <alignment horizontal="right" vertical="top" wrapText="1"/>
    </xf>
    <xf numFmtId="166" fontId="17" fillId="15" borderId="0" xfId="1" applyNumberFormat="1" applyFont="1" applyFill="1" applyBorder="1" applyAlignment="1">
      <alignment horizontal="right" vertical="top" wrapText="1"/>
    </xf>
    <xf numFmtId="166" fontId="0" fillId="0" borderId="0" xfId="7" applyNumberFormat="1" applyFont="1" applyBorder="1"/>
    <xf numFmtId="166" fontId="23" fillId="0" borderId="0" xfId="1" quotePrefix="1" applyNumberFormat="1" applyFont="1" applyBorder="1" applyAlignment="1">
      <alignment horizontal="right" vertical="top"/>
    </xf>
    <xf numFmtId="166" fontId="0" fillId="0" borderId="0" xfId="7" applyNumberFormat="1" applyFont="1"/>
    <xf numFmtId="0" fontId="26" fillId="0" borderId="0" xfId="0" applyFont="1"/>
    <xf numFmtId="0" fontId="17" fillId="0" borderId="0" xfId="0" applyFont="1" applyAlignment="1">
      <alignment horizontal="left" indent="1"/>
    </xf>
    <xf numFmtId="0" fontId="17" fillId="0" borderId="0" xfId="0" applyFont="1"/>
    <xf numFmtId="0" fontId="17" fillId="0" borderId="0" xfId="0" applyFont="1" applyAlignment="1">
      <alignment horizontal="left" indent="2"/>
    </xf>
    <xf numFmtId="166" fontId="17" fillId="0" borderId="0" xfId="1" applyNumberFormat="1" applyFont="1"/>
    <xf numFmtId="0" fontId="9" fillId="0" borderId="0" xfId="2"/>
    <xf numFmtId="0" fontId="27" fillId="0" borderId="10" xfId="0" applyFont="1" applyBorder="1"/>
    <xf numFmtId="0" fontId="26" fillId="0" borderId="0" xfId="0" applyFont="1" applyAlignment="1">
      <alignment horizontal="left" indent="1"/>
    </xf>
    <xf numFmtId="166" fontId="26" fillId="0" borderId="0" xfId="0" applyNumberFormat="1" applyFont="1"/>
    <xf numFmtId="0" fontId="26" fillId="0" borderId="8" xfId="0" applyFont="1" applyBorder="1" applyAlignment="1">
      <alignment horizontal="left" indent="1"/>
    </xf>
    <xf numFmtId="0" fontId="26" fillId="0" borderId="8" xfId="0" applyFont="1" applyBorder="1"/>
    <xf numFmtId="0" fontId="12" fillId="7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9" fillId="0" borderId="0" xfId="0" applyFont="1" applyAlignment="1">
      <alignment horizontal="left" indent="1"/>
    </xf>
  </cellXfs>
  <cellStyles count="8">
    <cellStyle name="Comma" xfId="1" builtinId="3"/>
    <cellStyle name="Comma 2" xfId="5" xr:uid="{DEA66728-6FE5-BE4F-B3D9-622919D0CBE2}"/>
    <cellStyle name="Comma 2 2" xfId="7" xr:uid="{1D16F389-3112-824C-9098-FC15BCDEEB1C}"/>
    <cellStyle name="Hyperlink" xfId="2" builtinId="8"/>
    <cellStyle name="Normal" xfId="0" builtinId="0"/>
    <cellStyle name="Normal 2" xfId="4" xr:uid="{F473F3B5-F9A8-4B40-A184-7AE034B639FA}"/>
    <cellStyle name="Normal 2 2" xfId="6" xr:uid="{9C61E910-44B3-8D49-9A69-88E6DC6BE453}"/>
    <cellStyle name="Normal 2 2 5" xfId="3" xr:uid="{4B0989BC-DF76-8445-BDB2-056E84DD3E6A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56AE60-4A27-1648-97D9-A442075068AC}" name="Table13678910111213141516171819202122232425" displayName="Table13678910111213141516171819202122232425" ref="A6:D11" totalsRowShown="0" headerRowDxfId="17" tableBorderDxfId="16">
  <tableColumns count="4">
    <tableColumn id="1" xr3:uid="{17790808-5350-4B48-A8F7-B44AEC27303E}" name="Indicator no." dataDxfId="15"/>
    <tableColumn id="5" xr3:uid="{0D281BD5-399E-1D4E-8CD5-1B3E19AFF0B5}" name="Type" dataDxfId="14"/>
    <tableColumn id="2" xr3:uid="{89CB136B-1294-CC45-9334-0397A40672E2}" name="Indicator Name" dataDxfId="13"/>
    <tableColumn id="4" xr3:uid="{619F26B1-0D4A-4B49-8C02-B6B83ADFF4F0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D36E68-A305-C34B-AC0B-D4BA1F6D3A20}" name="Table1367891011121314151617181920212223242526272829303132333435363738394034" displayName="Table1367891011121314151617181920212223242526272829303132333435363738394034" ref="A5:D18" totalsRowShown="0" headerRowDxfId="11" tableBorderDxfId="10" headerRowCellStyle="Normal 2">
  <autoFilter ref="A5:D18" xr:uid="{00D36E68-A305-C34B-AC0B-D4BA1F6D3A20}"/>
  <tableColumns count="4">
    <tableColumn id="1" xr3:uid="{762C0CA0-F0E8-D84C-BDBA-F66CB704236C}" name="Indicator no." dataDxfId="9"/>
    <tableColumn id="5" xr3:uid="{975AAEBD-1CE1-D64E-BCA8-09CCBDB3E695}" name="Type" dataDxfId="8"/>
    <tableColumn id="2" xr3:uid="{3A791FA7-86D9-DA46-8499-4752162CDCBA}" name="Indicator Name" dataDxfId="7"/>
    <tableColumn id="4" xr3:uid="{BCA53C20-5D5B-764B-8BF1-F72B65203FF1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46F7B6-3D40-4C6C-8494-881737F28DFB}" name="Table13678910111213141516171819202122232425262728293031323334353637383940343" displayName="Table13678910111213141516171819202122232425262728293031323334353637383940343" ref="A5:D25" totalsRowShown="0" headerRowDxfId="5" tableBorderDxfId="4" headerRowCellStyle="Normal 2">
  <autoFilter ref="A5:D25" xr:uid="{00D36E68-A305-C34B-AC0B-D4BA1F6D3A20}"/>
  <tableColumns count="4">
    <tableColumn id="1" xr3:uid="{6B6D78D9-5845-42A2-B46E-61E5A3B85B72}" name="Indicator no." dataDxfId="3"/>
    <tableColumn id="5" xr3:uid="{FFD784D4-68B4-4DC0-88A5-6CB3A548BC00}" name="Type" dataDxfId="2"/>
    <tableColumn id="2" xr3:uid="{B33D8448-F8DB-4BA4-BAF3-F643F3477A6D}" name="Indicator Name" dataDxfId="1"/>
    <tableColumn id="4" xr3:uid="{3378AB3B-80B0-4A3B-8946-6A4D2667C11E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sites/default/files/institutional-document/874991/defr-2022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EE0B-D5D1-344F-BB46-7C452546FC4A}">
  <dimension ref="A1:BY18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27" customWidth="1"/>
    <col min="4" max="4" width="8.5" customWidth="1"/>
    <col min="10" max="10" width="25.09765625" customWidth="1"/>
    <col min="11" max="32" width="11" customWidth="1"/>
    <col min="33" max="77" width="12.3984375" customWidth="1"/>
  </cols>
  <sheetData>
    <row r="1" spans="1:77" ht="17.399999999999999" x14ac:dyDescent="0.3">
      <c r="A1" s="1" t="s">
        <v>0</v>
      </c>
    </row>
    <row r="2" spans="1:77" ht="15.6" x14ac:dyDescent="0.3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6" x14ac:dyDescent="0.3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 x14ac:dyDescent="0.25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 x14ac:dyDescent="0.25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127" t="s">
        <v>4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8" t="s">
        <v>5</v>
      </c>
      <c r="AR5" s="128"/>
      <c r="AS5" s="128"/>
      <c r="AT5" s="128"/>
      <c r="AU5" s="128"/>
      <c r="AV5" s="128"/>
      <c r="AW5" s="128"/>
      <c r="AX5" s="128"/>
      <c r="AY5" s="128"/>
      <c r="AZ5" s="128"/>
      <c r="BA5" s="129" t="s">
        <v>6</v>
      </c>
      <c r="BB5" s="129"/>
      <c r="BC5" s="129"/>
      <c r="BD5" s="129"/>
      <c r="BE5" s="129"/>
      <c r="BF5" s="129"/>
      <c r="BG5" s="129"/>
      <c r="BH5" s="129"/>
      <c r="BI5" s="130" t="s">
        <v>7</v>
      </c>
      <c r="BJ5" s="130"/>
      <c r="BK5" s="130"/>
      <c r="BL5" s="130"/>
      <c r="BM5" s="131" t="s">
        <v>8</v>
      </c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26" t="s">
        <v>9</v>
      </c>
      <c r="BY5" s="126"/>
    </row>
    <row r="6" spans="1:77" ht="80.25" customHeight="1" x14ac:dyDescent="0.25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 x14ac:dyDescent="0.25">
      <c r="A7" s="33">
        <v>2017</v>
      </c>
      <c r="B7" s="33" t="s">
        <v>87</v>
      </c>
      <c r="C7" s="33" t="s">
        <v>88</v>
      </c>
      <c r="D7" s="33" t="s">
        <v>89</v>
      </c>
      <c r="E7" s="33" t="s">
        <v>90</v>
      </c>
      <c r="F7" s="33" t="s">
        <v>91</v>
      </c>
      <c r="G7" s="34" t="s">
        <v>92</v>
      </c>
      <c r="H7" s="35">
        <v>40491</v>
      </c>
      <c r="I7" s="36">
        <v>41731</v>
      </c>
      <c r="J7" s="37" t="s">
        <v>93</v>
      </c>
      <c r="K7" s="38">
        <v>3.4</v>
      </c>
      <c r="L7" s="39">
        <v>0</v>
      </c>
      <c r="M7" s="39">
        <v>3.4</v>
      </c>
      <c r="N7" s="40">
        <v>12.6</v>
      </c>
      <c r="O7" s="40">
        <v>16</v>
      </c>
      <c r="P7" s="41">
        <v>0</v>
      </c>
      <c r="Q7" s="41">
        <v>1.2</v>
      </c>
      <c r="R7" s="42">
        <v>0</v>
      </c>
      <c r="S7" s="43">
        <v>17.2</v>
      </c>
      <c r="T7" s="40">
        <v>3.47</v>
      </c>
      <c r="U7" s="44">
        <v>0</v>
      </c>
      <c r="V7" s="44">
        <v>3.47</v>
      </c>
      <c r="W7" s="44">
        <v>12.6</v>
      </c>
      <c r="X7" s="44">
        <v>16.07</v>
      </c>
      <c r="Y7" s="44">
        <v>0</v>
      </c>
      <c r="Z7" s="44">
        <v>1.7</v>
      </c>
      <c r="AA7" s="44">
        <v>0</v>
      </c>
      <c r="AB7" s="44">
        <v>17.77</v>
      </c>
      <c r="AC7" s="45" t="s">
        <v>94</v>
      </c>
      <c r="AD7" s="46"/>
      <c r="AE7" s="46"/>
      <c r="AF7" s="47" t="s">
        <v>94</v>
      </c>
      <c r="AG7" s="48">
        <v>0</v>
      </c>
      <c r="AH7" s="48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</row>
    <row r="8" spans="1:77" x14ac:dyDescent="0.25">
      <c r="A8" s="6"/>
      <c r="B8" s="3"/>
      <c r="C8" s="4"/>
      <c r="D8" s="6"/>
      <c r="E8" s="6"/>
      <c r="F8" s="6"/>
      <c r="G8" s="7"/>
      <c r="H8" s="7"/>
      <c r="I8" s="7"/>
      <c r="J8" s="7"/>
      <c r="K8" s="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3"/>
      <c r="AE8" s="3"/>
      <c r="AF8" s="8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</row>
    <row r="9" spans="1:77" x14ac:dyDescent="0.25">
      <c r="A9" s="6"/>
      <c r="B9" s="3"/>
      <c r="C9" s="4"/>
      <c r="D9" s="6"/>
      <c r="E9" s="6"/>
      <c r="F9" s="6"/>
      <c r="G9" s="7"/>
      <c r="H9" s="7"/>
      <c r="I9" s="7"/>
      <c r="J9" s="7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3"/>
      <c r="AE9" s="3"/>
      <c r="AF9" s="8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</row>
    <row r="10" spans="1:77" x14ac:dyDescent="0.25">
      <c r="A10" s="51">
        <v>1</v>
      </c>
      <c r="B10" s="51">
        <v>1</v>
      </c>
      <c r="C10" s="51">
        <v>1</v>
      </c>
      <c r="D10" s="51">
        <v>1</v>
      </c>
      <c r="E10" s="51">
        <v>1</v>
      </c>
      <c r="F10" s="51">
        <v>1</v>
      </c>
      <c r="G10" s="51">
        <v>1</v>
      </c>
      <c r="H10" s="51">
        <v>1</v>
      </c>
      <c r="I10" s="51">
        <v>1</v>
      </c>
      <c r="J10" s="52">
        <v>1</v>
      </c>
      <c r="K10" s="53">
        <v>3.4</v>
      </c>
      <c r="L10" s="51">
        <v>0</v>
      </c>
      <c r="M10" s="51">
        <v>3.4</v>
      </c>
      <c r="N10" s="51">
        <v>12.6</v>
      </c>
      <c r="O10" s="51">
        <v>16</v>
      </c>
      <c r="P10" s="51">
        <v>0</v>
      </c>
      <c r="Q10" s="51">
        <v>1.2</v>
      </c>
      <c r="R10" s="51">
        <v>0</v>
      </c>
      <c r="S10" s="51">
        <v>17.2</v>
      </c>
      <c r="T10" s="51">
        <v>3.47</v>
      </c>
      <c r="U10" s="51">
        <v>0</v>
      </c>
      <c r="V10" s="51">
        <v>3.47</v>
      </c>
      <c r="W10" s="51">
        <v>12.6</v>
      </c>
      <c r="X10" s="51">
        <v>16.07</v>
      </c>
      <c r="Y10" s="51">
        <v>0</v>
      </c>
      <c r="Z10" s="51">
        <v>1.7</v>
      </c>
      <c r="AA10" s="51">
        <v>0</v>
      </c>
      <c r="AB10" s="51">
        <v>17.77</v>
      </c>
      <c r="AC10" s="52">
        <v>1</v>
      </c>
      <c r="AD10" s="54">
        <v>0</v>
      </c>
      <c r="AE10" s="54">
        <v>0</v>
      </c>
      <c r="AF10" s="51">
        <v>1</v>
      </c>
      <c r="AG10" s="51">
        <v>0</v>
      </c>
      <c r="AH10" s="51">
        <v>0</v>
      </c>
      <c r="AI10" s="55">
        <v>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0</v>
      </c>
      <c r="AQ10" s="51">
        <v>0</v>
      </c>
      <c r="AR10" s="51">
        <v>0</v>
      </c>
      <c r="AS10" s="51">
        <v>0</v>
      </c>
      <c r="AT10" s="51">
        <v>0</v>
      </c>
      <c r="AU10" s="51">
        <v>0</v>
      </c>
      <c r="AV10" s="51">
        <v>0</v>
      </c>
      <c r="AW10" s="51">
        <v>0</v>
      </c>
      <c r="AX10" s="51">
        <v>0</v>
      </c>
      <c r="AY10" s="55">
        <v>0</v>
      </c>
      <c r="AZ10" s="55">
        <v>0</v>
      </c>
      <c r="BA10" s="51">
        <v>0</v>
      </c>
      <c r="BB10" s="51">
        <v>0</v>
      </c>
      <c r="BC10" s="51">
        <v>0</v>
      </c>
      <c r="BD10" s="51">
        <v>0</v>
      </c>
      <c r="BE10" s="51">
        <v>0</v>
      </c>
      <c r="BF10" s="51">
        <v>0</v>
      </c>
      <c r="BG10" s="51">
        <v>0</v>
      </c>
      <c r="BH10" s="51">
        <v>0</v>
      </c>
      <c r="BI10" s="51">
        <v>0</v>
      </c>
      <c r="BJ10" s="51">
        <v>0</v>
      </c>
      <c r="BK10" s="51">
        <v>0</v>
      </c>
      <c r="BL10" s="51">
        <v>0</v>
      </c>
      <c r="BM10" s="51">
        <v>0</v>
      </c>
      <c r="BN10" s="51">
        <v>0</v>
      </c>
      <c r="BO10" s="51">
        <v>0</v>
      </c>
      <c r="BP10" s="51">
        <v>0</v>
      </c>
      <c r="BQ10" s="51">
        <v>0</v>
      </c>
      <c r="BR10" s="51">
        <v>0</v>
      </c>
      <c r="BS10" s="51">
        <v>0</v>
      </c>
      <c r="BT10" s="51">
        <v>0</v>
      </c>
      <c r="BU10" s="51">
        <v>0</v>
      </c>
      <c r="BV10" s="51">
        <v>0</v>
      </c>
      <c r="BW10" s="51">
        <v>0</v>
      </c>
      <c r="BX10" s="51">
        <v>0</v>
      </c>
      <c r="BY10" s="51">
        <v>0</v>
      </c>
    </row>
    <row r="11" spans="1:77" x14ac:dyDescent="0.25">
      <c r="A11" s="6"/>
      <c r="B11" s="3"/>
      <c r="C11" s="4"/>
      <c r="D11" s="6"/>
      <c r="E11" s="6"/>
      <c r="F11" s="6"/>
      <c r="G11" s="7"/>
      <c r="H11" s="7"/>
      <c r="I11" s="7"/>
      <c r="J11" s="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3"/>
      <c r="AE11" s="3"/>
      <c r="AF11" s="8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</row>
    <row r="12" spans="1:77" x14ac:dyDescent="0.25">
      <c r="A12" s="6" t="s">
        <v>95</v>
      </c>
      <c r="B12" s="3"/>
      <c r="C12" s="4"/>
      <c r="D12" s="6"/>
      <c r="E12" s="6"/>
      <c r="F12" s="6"/>
      <c r="G12" s="7"/>
      <c r="H12" s="7"/>
      <c r="I12" s="7"/>
      <c r="J12" s="7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7"/>
      <c r="AD12" s="3"/>
      <c r="AE12" s="3"/>
      <c r="AF12" s="8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</row>
    <row r="13" spans="1:77" x14ac:dyDescent="0.25">
      <c r="A13" s="6" t="s">
        <v>96</v>
      </c>
      <c r="B13" s="3"/>
      <c r="C13" s="4"/>
      <c r="D13" s="6"/>
      <c r="E13" s="6"/>
      <c r="F13" s="6"/>
      <c r="G13" s="7"/>
      <c r="H13" s="7"/>
      <c r="I13" s="7"/>
      <c r="J13" s="7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  <c r="AD13" s="3"/>
      <c r="AE13" s="3"/>
      <c r="AF13" s="8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 x14ac:dyDescent="0.25">
      <c r="A14" s="6" t="s">
        <v>97</v>
      </c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 x14ac:dyDescent="0.25">
      <c r="A15" s="6" t="s">
        <v>98</v>
      </c>
    </row>
    <row r="16" spans="1:77" x14ac:dyDescent="0.25">
      <c r="A16" s="6" t="s">
        <v>99</v>
      </c>
    </row>
    <row r="17" spans="1:1" x14ac:dyDescent="0.25">
      <c r="A17" s="6"/>
    </row>
    <row r="18" spans="1:1" x14ac:dyDescent="0.25">
      <c r="A18" s="6" t="s">
        <v>100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2A89D0AC-B74C-CB47-A2D9-A1F2A021DE6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3A27-AD33-244D-B733-D746720CEE6A}">
  <dimension ref="A1:D11"/>
  <sheetViews>
    <sheetView zoomScale="135" workbookViewId="0">
      <selection activeCell="A6" sqref="A6"/>
    </sheetView>
  </sheetViews>
  <sheetFormatPr defaultColWidth="10.8984375" defaultRowHeight="15.6" x14ac:dyDescent="0.3"/>
  <cols>
    <col min="1" max="2" width="10.8984375" style="58"/>
    <col min="3" max="3" width="60.09765625" style="58" customWidth="1"/>
    <col min="4" max="4" width="12.5" style="58" customWidth="1"/>
    <col min="5" max="16384" width="10.8984375" style="58"/>
  </cols>
  <sheetData>
    <row r="1" spans="1:4" x14ac:dyDescent="0.3">
      <c r="A1" s="62" t="s">
        <v>0</v>
      </c>
      <c r="B1" s="56"/>
      <c r="C1" s="57"/>
      <c r="D1" s="56"/>
    </row>
    <row r="2" spans="1:4" x14ac:dyDescent="0.3">
      <c r="A2" s="62" t="s">
        <v>101</v>
      </c>
      <c r="B2" s="56"/>
      <c r="C2" s="57"/>
      <c r="D2" s="56"/>
    </row>
    <row r="3" spans="1:4" x14ac:dyDescent="0.3">
      <c r="A3" s="62" t="s">
        <v>102</v>
      </c>
      <c r="B3" s="56"/>
      <c r="C3" s="57"/>
      <c r="D3" s="56"/>
    </row>
    <row r="4" spans="1:4" x14ac:dyDescent="0.3">
      <c r="A4" s="63" t="s">
        <v>103</v>
      </c>
      <c r="B4" s="56"/>
      <c r="C4" s="57"/>
      <c r="D4" s="56"/>
    </row>
    <row r="5" spans="1:4" x14ac:dyDescent="0.3">
      <c r="A5" s="59"/>
      <c r="B5" s="60"/>
      <c r="C5" s="57"/>
      <c r="D5" s="56"/>
    </row>
    <row r="6" spans="1:4" x14ac:dyDescent="0.3">
      <c r="A6" s="64" t="s">
        <v>104</v>
      </c>
      <c r="B6" s="64" t="s">
        <v>105</v>
      </c>
      <c r="C6" s="65" t="s">
        <v>106</v>
      </c>
      <c r="D6" s="64" t="s">
        <v>107</v>
      </c>
    </row>
    <row r="7" spans="1:4" s="61" customFormat="1" x14ac:dyDescent="0.3">
      <c r="A7" s="66" t="s">
        <v>108</v>
      </c>
      <c r="B7" s="66"/>
      <c r="C7" s="67"/>
      <c r="D7" s="68" t="s">
        <v>109</v>
      </c>
    </row>
    <row r="8" spans="1:4" s="61" customFormat="1" ht="15" customHeight="1" x14ac:dyDescent="0.3">
      <c r="A8" s="66" t="s">
        <v>110</v>
      </c>
      <c r="B8" s="66"/>
      <c r="C8" s="67"/>
      <c r="D8" s="68" t="s">
        <v>109</v>
      </c>
    </row>
    <row r="9" spans="1:4" s="61" customFormat="1" ht="15" customHeight="1" x14ac:dyDescent="0.3">
      <c r="A9" s="69" t="s">
        <v>111</v>
      </c>
      <c r="B9" s="69"/>
      <c r="C9" s="70"/>
      <c r="D9" s="71"/>
    </row>
    <row r="10" spans="1:4" ht="15" customHeight="1" x14ac:dyDescent="0.3">
      <c r="A10" s="72" t="s">
        <v>112</v>
      </c>
      <c r="B10" s="73"/>
      <c r="C10" s="74"/>
      <c r="D10" s="75"/>
    </row>
    <row r="11" spans="1:4" ht="15" customHeight="1" x14ac:dyDescent="0.3">
      <c r="A11" s="73" t="s">
        <v>113</v>
      </c>
      <c r="B11" s="73" t="s">
        <v>114</v>
      </c>
      <c r="C11" s="74" t="s">
        <v>115</v>
      </c>
      <c r="D11" s="75">
        <v>1</v>
      </c>
    </row>
  </sheetData>
  <hyperlinks>
    <hyperlink ref="A4" r:id="rId1" xr:uid="{C57CF199-F54E-A84F-B49B-CEF4D28D5D9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5849-4FC8-894D-B59C-BCC4C911ED9C}">
  <dimension ref="A1:D18"/>
  <sheetViews>
    <sheetView zoomScale="135" workbookViewId="0">
      <selection activeCell="C22" sqref="C22"/>
    </sheetView>
  </sheetViews>
  <sheetFormatPr defaultColWidth="10.8984375" defaultRowHeight="15.6" x14ac:dyDescent="0.3"/>
  <cols>
    <col min="1" max="2" width="10.8984375" style="58"/>
    <col min="3" max="3" width="60.09765625" style="58" customWidth="1"/>
    <col min="4" max="4" width="12.5" style="58" customWidth="1"/>
    <col min="5" max="16384" width="10.8984375" style="58"/>
  </cols>
  <sheetData>
    <row r="1" spans="1:4" x14ac:dyDescent="0.3">
      <c r="A1" s="62" t="s">
        <v>0</v>
      </c>
      <c r="B1" s="56"/>
      <c r="C1" s="57"/>
      <c r="D1" s="56"/>
    </row>
    <row r="2" spans="1:4" x14ac:dyDescent="0.3">
      <c r="A2" s="120" t="s">
        <v>122</v>
      </c>
      <c r="B2" s="56"/>
      <c r="C2" s="57"/>
      <c r="D2" s="56"/>
    </row>
    <row r="3" spans="1:4" x14ac:dyDescent="0.3">
      <c r="A3" s="62" t="s">
        <v>102</v>
      </c>
      <c r="B3" s="56"/>
      <c r="C3" s="57"/>
      <c r="D3" s="56"/>
    </row>
    <row r="4" spans="1:4" x14ac:dyDescent="0.3">
      <c r="A4" s="59"/>
      <c r="B4" s="60"/>
      <c r="C4" s="57"/>
      <c r="D4" s="56"/>
    </row>
    <row r="5" spans="1:4" s="86" customFormat="1" x14ac:dyDescent="0.3">
      <c r="A5" s="64" t="s">
        <v>104</v>
      </c>
      <c r="B5" s="64" t="s">
        <v>105</v>
      </c>
      <c r="C5" s="65" t="s">
        <v>106</v>
      </c>
      <c r="D5" s="64" t="s">
        <v>107</v>
      </c>
    </row>
    <row r="6" spans="1:4" x14ac:dyDescent="0.3">
      <c r="A6" s="76" t="s">
        <v>108</v>
      </c>
      <c r="B6" s="76"/>
      <c r="C6" s="77"/>
      <c r="D6" s="78"/>
    </row>
    <row r="7" spans="1:4" x14ac:dyDescent="0.3">
      <c r="A7" s="116" t="s">
        <v>123</v>
      </c>
      <c r="B7" s="79"/>
      <c r="C7" s="80"/>
      <c r="D7" s="115"/>
    </row>
    <row r="8" spans="1:4" x14ac:dyDescent="0.3">
      <c r="A8" s="118">
        <v>1.1000000000000001</v>
      </c>
      <c r="B8" s="79" t="s">
        <v>124</v>
      </c>
      <c r="C8" s="79" t="s">
        <v>125</v>
      </c>
      <c r="D8" s="119">
        <v>2507</v>
      </c>
    </row>
    <row r="9" spans="1:4" x14ac:dyDescent="0.3">
      <c r="A9" s="118">
        <v>6.2</v>
      </c>
      <c r="B9" s="79" t="s">
        <v>124</v>
      </c>
      <c r="C9" s="80" t="s">
        <v>126</v>
      </c>
      <c r="D9" s="119">
        <v>4</v>
      </c>
    </row>
    <row r="10" spans="1:4" x14ac:dyDescent="0.3">
      <c r="A10" s="118" t="s">
        <v>127</v>
      </c>
      <c r="B10" s="79" t="s">
        <v>114</v>
      </c>
      <c r="C10" s="80" t="s">
        <v>128</v>
      </c>
      <c r="D10" s="119">
        <v>203</v>
      </c>
    </row>
    <row r="11" spans="1:4" x14ac:dyDescent="0.3">
      <c r="A11" s="118" t="s">
        <v>129</v>
      </c>
      <c r="B11" s="79" t="s">
        <v>114</v>
      </c>
      <c r="C11" s="80" t="s">
        <v>130</v>
      </c>
      <c r="D11" s="119">
        <v>2</v>
      </c>
    </row>
    <row r="12" spans="1:4" x14ac:dyDescent="0.3">
      <c r="A12" s="118" t="s">
        <v>131</v>
      </c>
      <c r="B12" s="79" t="s">
        <v>114</v>
      </c>
      <c r="C12" s="80" t="s">
        <v>132</v>
      </c>
      <c r="D12" s="119">
        <v>4</v>
      </c>
    </row>
    <row r="13" spans="1:4" ht="27.6" x14ac:dyDescent="0.3">
      <c r="A13" s="118" t="s">
        <v>133</v>
      </c>
      <c r="B13" s="79" t="s">
        <v>114</v>
      </c>
      <c r="C13" s="80" t="s">
        <v>134</v>
      </c>
      <c r="D13" s="119">
        <v>0</v>
      </c>
    </row>
    <row r="14" spans="1:4" x14ac:dyDescent="0.3">
      <c r="A14" s="118" t="s">
        <v>135</v>
      </c>
      <c r="B14" s="79" t="s">
        <v>114</v>
      </c>
      <c r="C14" s="80" t="s">
        <v>136</v>
      </c>
      <c r="D14" s="119">
        <v>2</v>
      </c>
    </row>
    <row r="15" spans="1:4" ht="27.6" x14ac:dyDescent="0.3">
      <c r="A15" s="118" t="s">
        <v>137</v>
      </c>
      <c r="B15" s="79" t="s">
        <v>114</v>
      </c>
      <c r="C15" s="80" t="s">
        <v>138</v>
      </c>
      <c r="D15" s="119">
        <v>2</v>
      </c>
    </row>
    <row r="16" spans="1:4" ht="27.6" x14ac:dyDescent="0.3">
      <c r="A16" s="118" t="s">
        <v>139</v>
      </c>
      <c r="B16" s="79" t="s">
        <v>114</v>
      </c>
      <c r="C16" s="80" t="s">
        <v>140</v>
      </c>
      <c r="D16" s="119">
        <v>2</v>
      </c>
    </row>
    <row r="17" spans="1:4" x14ac:dyDescent="0.3">
      <c r="A17" s="82" t="s">
        <v>110</v>
      </c>
      <c r="B17" s="82"/>
      <c r="C17" s="83"/>
      <c r="D17" s="84"/>
    </row>
    <row r="18" spans="1:4" x14ac:dyDescent="0.3">
      <c r="A18" s="82" t="s">
        <v>111</v>
      </c>
      <c r="B18" s="82"/>
      <c r="C18" s="83"/>
      <c r="D18" s="85"/>
    </row>
  </sheetData>
  <hyperlinks>
    <hyperlink ref="A2" r:id="rId1" xr:uid="{981275A9-1444-4CE2-95AC-A028D00F25BC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76AA-F3CB-4104-90C9-28B404BF3E38}">
  <dimension ref="A1:D25"/>
  <sheetViews>
    <sheetView tabSelected="1" topLeftCell="A10" zoomScale="135" workbookViewId="0">
      <selection activeCell="B19" sqref="B19"/>
    </sheetView>
  </sheetViews>
  <sheetFormatPr defaultColWidth="10.8984375" defaultRowHeight="15.6" x14ac:dyDescent="0.3"/>
  <cols>
    <col min="1" max="2" width="10.8984375" style="58"/>
    <col min="3" max="3" width="60.09765625" style="58" customWidth="1"/>
    <col min="4" max="4" width="12.5" style="58" customWidth="1"/>
    <col min="5" max="16384" width="10.8984375" style="58"/>
  </cols>
  <sheetData>
    <row r="1" spans="1:4" x14ac:dyDescent="0.3">
      <c r="A1" s="62" t="s">
        <v>0</v>
      </c>
      <c r="B1" s="56"/>
      <c r="C1" s="57"/>
      <c r="D1" s="56"/>
    </row>
    <row r="2" spans="1:4" x14ac:dyDescent="0.3">
      <c r="A2" s="120" t="s">
        <v>169</v>
      </c>
      <c r="B2" s="56"/>
      <c r="C2" s="57"/>
      <c r="D2" s="56"/>
    </row>
    <row r="3" spans="1:4" x14ac:dyDescent="0.3">
      <c r="A3" s="62" t="s">
        <v>102</v>
      </c>
      <c r="B3" s="56"/>
      <c r="C3" s="57"/>
      <c r="D3" s="56"/>
    </row>
    <row r="4" spans="1:4" x14ac:dyDescent="0.3">
      <c r="A4" s="59"/>
      <c r="B4" s="60"/>
      <c r="C4" s="57"/>
      <c r="D4" s="56"/>
    </row>
    <row r="5" spans="1:4" s="86" customFormat="1" x14ac:dyDescent="0.3">
      <c r="A5" s="64" t="s">
        <v>104</v>
      </c>
      <c r="B5" s="64" t="s">
        <v>105</v>
      </c>
      <c r="C5" s="65" t="s">
        <v>106</v>
      </c>
      <c r="D5" s="64" t="s">
        <v>107</v>
      </c>
    </row>
    <row r="6" spans="1:4" x14ac:dyDescent="0.3">
      <c r="A6" s="76" t="s">
        <v>108</v>
      </c>
      <c r="B6" s="76"/>
      <c r="C6" s="77"/>
      <c r="D6" s="78"/>
    </row>
    <row r="7" spans="1:4" x14ac:dyDescent="0.3">
      <c r="A7" s="132" t="s">
        <v>148</v>
      </c>
      <c r="B7" s="79"/>
      <c r="C7" s="80"/>
      <c r="D7" s="117"/>
    </row>
    <row r="8" spans="1:4" x14ac:dyDescent="0.3">
      <c r="A8" s="118">
        <v>3.3</v>
      </c>
      <c r="B8" s="79" t="s">
        <v>124</v>
      </c>
      <c r="C8" s="79" t="s">
        <v>158</v>
      </c>
      <c r="D8" s="119">
        <v>21500</v>
      </c>
    </row>
    <row r="9" spans="1:4" x14ac:dyDescent="0.3">
      <c r="A9" s="118" t="s">
        <v>149</v>
      </c>
      <c r="B9" s="79" t="s">
        <v>114</v>
      </c>
      <c r="C9" s="80" t="s">
        <v>159</v>
      </c>
      <c r="D9" s="119">
        <v>0</v>
      </c>
    </row>
    <row r="10" spans="1:4" ht="27.6" x14ac:dyDescent="0.3">
      <c r="A10" s="118" t="s">
        <v>150</v>
      </c>
      <c r="B10" s="79" t="s">
        <v>114</v>
      </c>
      <c r="C10" s="80" t="s">
        <v>160</v>
      </c>
      <c r="D10" s="119">
        <v>1</v>
      </c>
    </row>
    <row r="11" spans="1:4" x14ac:dyDescent="0.3">
      <c r="A11" s="118" t="s">
        <v>151</v>
      </c>
      <c r="B11" s="79" t="s">
        <v>114</v>
      </c>
      <c r="C11" s="80" t="s">
        <v>161</v>
      </c>
      <c r="D11" s="119">
        <v>2</v>
      </c>
    </row>
    <row r="12" spans="1:4" ht="27.6" x14ac:dyDescent="0.3">
      <c r="A12" s="118" t="s">
        <v>113</v>
      </c>
      <c r="B12" s="79" t="s">
        <v>114</v>
      </c>
      <c r="C12" s="80" t="s">
        <v>115</v>
      </c>
      <c r="D12" s="119">
        <v>2</v>
      </c>
    </row>
    <row r="13" spans="1:4" ht="27.6" x14ac:dyDescent="0.3">
      <c r="A13" s="118" t="s">
        <v>152</v>
      </c>
      <c r="B13" s="79" t="s">
        <v>114</v>
      </c>
      <c r="C13" s="80" t="s">
        <v>162</v>
      </c>
      <c r="D13" s="119">
        <v>1</v>
      </c>
    </row>
    <row r="14" spans="1:4" x14ac:dyDescent="0.3">
      <c r="A14" s="132" t="s">
        <v>153</v>
      </c>
      <c r="B14" s="79"/>
      <c r="C14" s="80"/>
      <c r="D14" s="119"/>
    </row>
    <row r="15" spans="1:4" ht="27.6" x14ac:dyDescent="0.3">
      <c r="A15" s="118">
        <v>2.2000000000000002</v>
      </c>
      <c r="B15" s="79" t="s">
        <v>124</v>
      </c>
      <c r="C15" s="80" t="s">
        <v>163</v>
      </c>
      <c r="D15" s="119">
        <v>62</v>
      </c>
    </row>
    <row r="16" spans="1:4" x14ac:dyDescent="0.3">
      <c r="A16" s="118">
        <v>2.2999999999999998</v>
      </c>
      <c r="B16" s="79" t="s">
        <v>124</v>
      </c>
      <c r="C16" s="80" t="s">
        <v>164</v>
      </c>
      <c r="D16" s="119">
        <v>6</v>
      </c>
    </row>
    <row r="17" spans="1:4" x14ac:dyDescent="0.3">
      <c r="A17" s="118">
        <v>6.1</v>
      </c>
      <c r="B17" s="79" t="s">
        <v>124</v>
      </c>
      <c r="C17" s="80" t="s">
        <v>144</v>
      </c>
      <c r="D17" s="119">
        <v>3</v>
      </c>
    </row>
    <row r="18" spans="1:4" x14ac:dyDescent="0.3">
      <c r="A18" s="118" t="s">
        <v>154</v>
      </c>
      <c r="B18" s="79" t="s">
        <v>114</v>
      </c>
      <c r="C18" s="80" t="s">
        <v>165</v>
      </c>
      <c r="D18" s="119">
        <v>1</v>
      </c>
    </row>
    <row r="19" spans="1:4" x14ac:dyDescent="0.3">
      <c r="A19" s="118" t="s">
        <v>135</v>
      </c>
      <c r="B19" s="79" t="s">
        <v>114</v>
      </c>
      <c r="C19" s="80" t="s">
        <v>136</v>
      </c>
      <c r="D19" s="119">
        <v>1</v>
      </c>
    </row>
    <row r="20" spans="1:4" x14ac:dyDescent="0.3">
      <c r="A20" s="118" t="s">
        <v>149</v>
      </c>
      <c r="B20" s="79" t="s">
        <v>114</v>
      </c>
      <c r="C20" s="80" t="s">
        <v>159</v>
      </c>
      <c r="D20" s="119">
        <v>0</v>
      </c>
    </row>
    <row r="21" spans="1:4" x14ac:dyDescent="0.3">
      <c r="A21" s="118" t="s">
        <v>155</v>
      </c>
      <c r="B21" s="79" t="s">
        <v>114</v>
      </c>
      <c r="C21" s="80" t="s">
        <v>166</v>
      </c>
      <c r="D21" s="119">
        <v>1</v>
      </c>
    </row>
    <row r="22" spans="1:4" ht="27.6" x14ac:dyDescent="0.3">
      <c r="A22" s="118" t="s">
        <v>156</v>
      </c>
      <c r="B22" s="79" t="s">
        <v>114</v>
      </c>
      <c r="C22" s="80" t="s">
        <v>167</v>
      </c>
      <c r="D22" s="119">
        <v>3</v>
      </c>
    </row>
    <row r="23" spans="1:4" x14ac:dyDescent="0.3">
      <c r="A23" s="118" t="s">
        <v>157</v>
      </c>
      <c r="B23" s="79" t="s">
        <v>114</v>
      </c>
      <c r="C23" s="80" t="s">
        <v>168</v>
      </c>
      <c r="D23" s="119">
        <v>4</v>
      </c>
    </row>
    <row r="24" spans="1:4" x14ac:dyDescent="0.3">
      <c r="A24" s="82" t="s">
        <v>110</v>
      </c>
      <c r="B24" s="82"/>
      <c r="C24" s="83"/>
      <c r="D24" s="84"/>
    </row>
    <row r="25" spans="1:4" x14ac:dyDescent="0.3">
      <c r="A25" s="82" t="s">
        <v>111</v>
      </c>
      <c r="B25" s="82"/>
      <c r="C25" s="83"/>
      <c r="D25" s="85"/>
    </row>
  </sheetData>
  <hyperlinks>
    <hyperlink ref="A2" r:id="rId1" xr:uid="{C67364F9-AF8E-499F-800B-EE538F6AC73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04F9-5C15-394B-9DFF-8EF3BA43DEFE}">
  <dimension ref="A1:G40"/>
  <sheetViews>
    <sheetView zoomScale="56" zoomScaleNormal="56" workbookViewId="0">
      <selection activeCell="K44" sqref="K44"/>
    </sheetView>
  </sheetViews>
  <sheetFormatPr defaultColWidth="10.8984375" defaultRowHeight="15.6" x14ac:dyDescent="0.3"/>
  <cols>
    <col min="1" max="1" width="13.8984375" style="90" customWidth="1"/>
    <col min="2" max="2" width="10.8984375" style="90"/>
    <col min="3" max="3" width="54.09765625" style="90" customWidth="1"/>
    <col min="4" max="4" width="12.8984375" style="114" customWidth="1"/>
    <col min="5" max="16384" width="10.8984375" style="90"/>
  </cols>
  <sheetData>
    <row r="1" spans="1:7" x14ac:dyDescent="0.3">
      <c r="A1" s="62" t="s">
        <v>0</v>
      </c>
      <c r="B1" s="87"/>
      <c r="C1" s="88"/>
      <c r="D1" s="89"/>
    </row>
    <row r="2" spans="1:7" x14ac:dyDescent="0.3">
      <c r="A2" s="91">
        <v>2019</v>
      </c>
      <c r="B2" s="92"/>
      <c r="C2" s="88"/>
      <c r="D2" s="89"/>
    </row>
    <row r="3" spans="1:7" x14ac:dyDescent="0.3">
      <c r="A3" s="93" t="s">
        <v>116</v>
      </c>
      <c r="B3" s="94" t="s">
        <v>105</v>
      </c>
      <c r="C3" s="94" t="s">
        <v>117</v>
      </c>
      <c r="D3" s="94" t="s">
        <v>118</v>
      </c>
      <c r="E3" s="95" t="s">
        <v>119</v>
      </c>
      <c r="F3" s="94" t="s">
        <v>120</v>
      </c>
      <c r="G3" s="96" t="s">
        <v>121</v>
      </c>
    </row>
    <row r="4" spans="1:7" x14ac:dyDescent="0.3">
      <c r="A4" s="97" t="s">
        <v>141</v>
      </c>
      <c r="B4" s="98"/>
      <c r="C4" s="99"/>
      <c r="D4" s="100"/>
      <c r="E4" s="100"/>
      <c r="F4" s="101"/>
      <c r="G4" s="102"/>
    </row>
    <row r="5" spans="1:7" x14ac:dyDescent="0.3">
      <c r="A5" s="103">
        <v>4.0999999999999996</v>
      </c>
      <c r="B5" s="98" t="s">
        <v>124</v>
      </c>
      <c r="C5" s="99" t="s">
        <v>142</v>
      </c>
      <c r="D5" s="100">
        <v>3325</v>
      </c>
      <c r="E5" s="100">
        <v>0</v>
      </c>
      <c r="F5" s="100">
        <v>0</v>
      </c>
      <c r="G5" s="102">
        <f>SUM(D5:F5)</f>
        <v>3325</v>
      </c>
    </row>
    <row r="6" spans="1:7" x14ac:dyDescent="0.3">
      <c r="A6" s="97" t="s">
        <v>143</v>
      </c>
      <c r="B6" s="104"/>
      <c r="C6" s="105"/>
      <c r="D6" s="81"/>
      <c r="E6" s="100"/>
      <c r="F6" s="100"/>
      <c r="G6" s="102"/>
    </row>
    <row r="7" spans="1:7" ht="27.6" x14ac:dyDescent="0.3">
      <c r="A7" s="103">
        <v>6.1</v>
      </c>
      <c r="B7" s="98" t="s">
        <v>124</v>
      </c>
      <c r="C7" s="99" t="s">
        <v>144</v>
      </c>
      <c r="D7" s="100">
        <v>1</v>
      </c>
      <c r="E7" s="100">
        <v>0</v>
      </c>
      <c r="F7" s="100">
        <v>0</v>
      </c>
      <c r="G7" s="102">
        <f t="shared" ref="G7:G8" si="0">SUM(D7:F7)</f>
        <v>1</v>
      </c>
    </row>
    <row r="8" spans="1:7" x14ac:dyDescent="0.3">
      <c r="A8" s="106">
        <v>6.2</v>
      </c>
      <c r="B8" s="107" t="s">
        <v>124</v>
      </c>
      <c r="C8" s="108" t="s">
        <v>126</v>
      </c>
      <c r="D8" s="109">
        <v>1</v>
      </c>
      <c r="E8" s="109">
        <v>0</v>
      </c>
      <c r="F8" s="109">
        <v>0</v>
      </c>
      <c r="G8" s="110">
        <f t="shared" si="0"/>
        <v>1</v>
      </c>
    </row>
    <row r="9" spans="1:7" x14ac:dyDescent="0.3">
      <c r="A9" s="98"/>
      <c r="B9" s="98"/>
      <c r="C9" s="99"/>
      <c r="D9" s="100"/>
      <c r="E9" s="100"/>
      <c r="F9" s="100"/>
      <c r="G9" s="111"/>
    </row>
    <row r="10" spans="1:7" x14ac:dyDescent="0.3">
      <c r="A10" s="98" t="s">
        <v>145</v>
      </c>
      <c r="B10" s="98"/>
      <c r="C10" s="99"/>
      <c r="D10" s="100"/>
      <c r="E10" s="100"/>
      <c r="F10" s="100"/>
      <c r="G10" s="111"/>
    </row>
    <row r="11" spans="1:7" x14ac:dyDescent="0.3">
      <c r="D11" s="112"/>
    </row>
    <row r="12" spans="1:7" x14ac:dyDescent="0.3">
      <c r="A12" s="91">
        <v>2022</v>
      </c>
      <c r="D12" s="112"/>
    </row>
    <row r="13" spans="1:7" x14ac:dyDescent="0.3">
      <c r="A13" s="93" t="s">
        <v>116</v>
      </c>
      <c r="B13" s="94" t="s">
        <v>105</v>
      </c>
      <c r="C13" s="94" t="s">
        <v>117</v>
      </c>
      <c r="D13" s="95" t="s">
        <v>118</v>
      </c>
      <c r="E13" s="95" t="s">
        <v>119</v>
      </c>
      <c r="F13" s="95" t="s">
        <v>120</v>
      </c>
      <c r="G13" s="96" t="s">
        <v>121</v>
      </c>
    </row>
    <row r="14" spans="1:7" x14ac:dyDescent="0.3">
      <c r="A14" s="97" t="s">
        <v>146</v>
      </c>
      <c r="B14" s="104"/>
      <c r="C14" s="105"/>
      <c r="D14" s="113"/>
      <c r="E14" s="87"/>
      <c r="F14" s="87"/>
      <c r="G14" s="102"/>
    </row>
    <row r="15" spans="1:7" ht="27.6" x14ac:dyDescent="0.3">
      <c r="A15" s="103">
        <v>1.1000000000000001</v>
      </c>
      <c r="B15" s="98" t="s">
        <v>124</v>
      </c>
      <c r="C15" s="99" t="s">
        <v>125</v>
      </c>
      <c r="D15" s="100">
        <v>2507</v>
      </c>
      <c r="E15" s="100">
        <v>0</v>
      </c>
      <c r="F15" s="100">
        <v>0</v>
      </c>
      <c r="G15" s="102">
        <f>SUM(D15:F15)</f>
        <v>2507</v>
      </c>
    </row>
    <row r="16" spans="1:7" x14ac:dyDescent="0.3">
      <c r="A16" s="103" t="s">
        <v>127</v>
      </c>
      <c r="B16" s="98" t="s">
        <v>114</v>
      </c>
      <c r="C16" s="99" t="s">
        <v>128</v>
      </c>
      <c r="D16" s="100">
        <v>203</v>
      </c>
      <c r="E16" s="100">
        <v>0</v>
      </c>
      <c r="F16" s="100">
        <v>0</v>
      </c>
      <c r="G16" s="102">
        <f t="shared" ref="G16:G25" si="1">SUM(D16:F16)</f>
        <v>203</v>
      </c>
    </row>
    <row r="17" spans="1:7" x14ac:dyDescent="0.3">
      <c r="A17" s="103" t="s">
        <v>129</v>
      </c>
      <c r="B17" s="98" t="s">
        <v>114</v>
      </c>
      <c r="C17" s="99" t="s">
        <v>130</v>
      </c>
      <c r="D17" s="100">
        <v>2</v>
      </c>
      <c r="E17" s="100">
        <v>0</v>
      </c>
      <c r="F17" s="100">
        <v>0</v>
      </c>
      <c r="G17" s="102">
        <f t="shared" si="1"/>
        <v>2</v>
      </c>
    </row>
    <row r="18" spans="1:7" x14ac:dyDescent="0.3">
      <c r="A18" s="103" t="s">
        <v>131</v>
      </c>
      <c r="B18" s="98" t="s">
        <v>114</v>
      </c>
      <c r="C18" s="99" t="s">
        <v>132</v>
      </c>
      <c r="D18" s="100">
        <v>4</v>
      </c>
      <c r="E18" s="100">
        <v>0</v>
      </c>
      <c r="F18" s="100">
        <v>0</v>
      </c>
      <c r="G18" s="102">
        <f t="shared" si="1"/>
        <v>4</v>
      </c>
    </row>
    <row r="19" spans="1:7" ht="27.6" x14ac:dyDescent="0.3">
      <c r="A19" s="103" t="s">
        <v>133</v>
      </c>
      <c r="B19" s="98" t="s">
        <v>114</v>
      </c>
      <c r="C19" s="99" t="s">
        <v>134</v>
      </c>
      <c r="D19" s="100">
        <v>0</v>
      </c>
      <c r="E19" s="100">
        <v>0</v>
      </c>
      <c r="F19" s="100">
        <v>0</v>
      </c>
      <c r="G19" s="102">
        <f t="shared" si="1"/>
        <v>0</v>
      </c>
    </row>
    <row r="20" spans="1:7" x14ac:dyDescent="0.3">
      <c r="A20" s="97" t="s">
        <v>147</v>
      </c>
      <c r="B20" s="104"/>
      <c r="C20" s="105"/>
      <c r="D20" s="100"/>
      <c r="E20" s="100"/>
      <c r="F20" s="100"/>
      <c r="G20" s="102"/>
    </row>
    <row r="21" spans="1:7" ht="27.6" x14ac:dyDescent="0.3">
      <c r="A21" s="103" t="s">
        <v>135</v>
      </c>
      <c r="B21" s="98" t="s">
        <v>114</v>
      </c>
      <c r="C21" s="99" t="s">
        <v>136</v>
      </c>
      <c r="D21" s="100">
        <v>2</v>
      </c>
      <c r="E21" s="100">
        <v>0</v>
      </c>
      <c r="F21" s="100">
        <v>0</v>
      </c>
      <c r="G21" s="102">
        <f t="shared" si="1"/>
        <v>2</v>
      </c>
    </row>
    <row r="22" spans="1:7" ht="27.6" x14ac:dyDescent="0.3">
      <c r="A22" s="103" t="s">
        <v>137</v>
      </c>
      <c r="B22" s="98" t="s">
        <v>114</v>
      </c>
      <c r="C22" s="99" t="s">
        <v>138</v>
      </c>
      <c r="D22" s="100">
        <v>2</v>
      </c>
      <c r="E22" s="100">
        <v>0</v>
      </c>
      <c r="F22" s="100">
        <v>0</v>
      </c>
      <c r="G22" s="102">
        <f t="shared" si="1"/>
        <v>2</v>
      </c>
    </row>
    <row r="23" spans="1:7" x14ac:dyDescent="0.3">
      <c r="A23" s="97" t="s">
        <v>143</v>
      </c>
      <c r="B23" s="104"/>
      <c r="C23" s="105"/>
      <c r="D23" s="100"/>
      <c r="E23" s="100">
        <v>0</v>
      </c>
      <c r="F23" s="100">
        <v>0</v>
      </c>
      <c r="G23" s="102">
        <f t="shared" si="1"/>
        <v>0</v>
      </c>
    </row>
    <row r="24" spans="1:7" x14ac:dyDescent="0.3">
      <c r="A24" s="103">
        <v>6.2</v>
      </c>
      <c r="B24" s="98" t="s">
        <v>124</v>
      </c>
      <c r="C24" s="99" t="s">
        <v>126</v>
      </c>
      <c r="D24" s="100">
        <v>4</v>
      </c>
      <c r="E24" s="100">
        <v>0</v>
      </c>
      <c r="F24" s="100">
        <v>0</v>
      </c>
      <c r="G24" s="102">
        <f t="shared" si="1"/>
        <v>4</v>
      </c>
    </row>
    <row r="25" spans="1:7" ht="27.6" x14ac:dyDescent="0.3">
      <c r="A25" s="106" t="s">
        <v>139</v>
      </c>
      <c r="B25" s="107" t="s">
        <v>114</v>
      </c>
      <c r="C25" s="108" t="s">
        <v>140</v>
      </c>
      <c r="D25" s="109">
        <v>2</v>
      </c>
      <c r="E25" s="109">
        <v>0</v>
      </c>
      <c r="F25" s="109">
        <v>0</v>
      </c>
      <c r="G25" s="110">
        <f t="shared" si="1"/>
        <v>2</v>
      </c>
    </row>
    <row r="27" spans="1:7" x14ac:dyDescent="0.3">
      <c r="A27" s="91">
        <v>2023</v>
      </c>
      <c r="D27" s="112"/>
    </row>
    <row r="28" spans="1:7" x14ac:dyDescent="0.3">
      <c r="A28" s="93" t="s">
        <v>116</v>
      </c>
      <c r="B28" s="94" t="s">
        <v>105</v>
      </c>
      <c r="C28" s="94" t="s">
        <v>117</v>
      </c>
      <c r="D28" s="95" t="s">
        <v>118</v>
      </c>
      <c r="E28" s="95" t="s">
        <v>119</v>
      </c>
      <c r="F28" s="95" t="s">
        <v>120</v>
      </c>
      <c r="G28" s="96" t="s">
        <v>121</v>
      </c>
    </row>
    <row r="29" spans="1:7" x14ac:dyDescent="0.3">
      <c r="A29" s="97" t="s">
        <v>146</v>
      </c>
      <c r="B29" s="104"/>
      <c r="C29" s="104"/>
      <c r="D29" s="121"/>
      <c r="E29" s="87"/>
      <c r="F29" s="87"/>
      <c r="G29" s="102"/>
    </row>
    <row r="30" spans="1:7" x14ac:dyDescent="0.3">
      <c r="A30" s="122">
        <v>1.1000000000000001</v>
      </c>
      <c r="B30" s="98" t="s">
        <v>124</v>
      </c>
      <c r="C30" s="98" t="s">
        <v>125</v>
      </c>
      <c r="D30" s="115">
        <v>2507</v>
      </c>
      <c r="E30" s="100"/>
      <c r="F30" s="100"/>
      <c r="G30" s="102">
        <f>SUM(D30:F30)</f>
        <v>2507</v>
      </c>
    </row>
    <row r="31" spans="1:7" x14ac:dyDescent="0.3">
      <c r="A31" s="122" t="s">
        <v>127</v>
      </c>
      <c r="B31" s="98" t="s">
        <v>114</v>
      </c>
      <c r="C31" s="98" t="s">
        <v>128</v>
      </c>
      <c r="D31" s="115">
        <v>203</v>
      </c>
      <c r="E31" s="100"/>
      <c r="F31" s="100"/>
      <c r="G31" s="102">
        <f t="shared" ref="G31:G34" si="2">SUM(D31:F31)</f>
        <v>203</v>
      </c>
    </row>
    <row r="32" spans="1:7" x14ac:dyDescent="0.3">
      <c r="A32" s="122" t="s">
        <v>129</v>
      </c>
      <c r="B32" s="98" t="s">
        <v>114</v>
      </c>
      <c r="C32" s="98" t="s">
        <v>130</v>
      </c>
      <c r="D32" s="115">
        <v>2</v>
      </c>
      <c r="E32" s="100"/>
      <c r="F32" s="100"/>
      <c r="G32" s="102">
        <f t="shared" si="2"/>
        <v>2</v>
      </c>
    </row>
    <row r="33" spans="1:7" x14ac:dyDescent="0.3">
      <c r="A33" s="122" t="s">
        <v>131</v>
      </c>
      <c r="B33" s="98" t="s">
        <v>114</v>
      </c>
      <c r="C33" s="98" t="s">
        <v>132</v>
      </c>
      <c r="D33" s="115">
        <v>4</v>
      </c>
      <c r="E33" s="100"/>
      <c r="F33" s="100"/>
      <c r="G33" s="102">
        <f t="shared" si="2"/>
        <v>4</v>
      </c>
    </row>
    <row r="34" spans="1:7" x14ac:dyDescent="0.3">
      <c r="A34" s="122" t="s">
        <v>133</v>
      </c>
      <c r="B34" s="98" t="s">
        <v>114</v>
      </c>
      <c r="C34" s="98" t="s">
        <v>134</v>
      </c>
      <c r="D34" s="115">
        <v>0</v>
      </c>
      <c r="E34" s="100"/>
      <c r="F34" s="100"/>
      <c r="G34" s="102">
        <f t="shared" si="2"/>
        <v>0</v>
      </c>
    </row>
    <row r="35" spans="1:7" x14ac:dyDescent="0.3">
      <c r="A35" s="97" t="s">
        <v>147</v>
      </c>
      <c r="B35" s="98"/>
      <c r="C35" s="98"/>
      <c r="D35" s="121"/>
      <c r="E35" s="100"/>
      <c r="F35" s="100"/>
      <c r="G35" s="102"/>
    </row>
    <row r="36" spans="1:7" x14ac:dyDescent="0.3">
      <c r="A36" s="122" t="s">
        <v>135</v>
      </c>
      <c r="B36" s="98" t="s">
        <v>114</v>
      </c>
      <c r="C36" s="98" t="s">
        <v>136</v>
      </c>
      <c r="D36" s="123">
        <v>2</v>
      </c>
      <c r="E36" s="100"/>
      <c r="F36" s="100"/>
      <c r="G36" s="102">
        <f t="shared" ref="G36:G40" si="3">SUM(D36:F36)</f>
        <v>2</v>
      </c>
    </row>
    <row r="37" spans="1:7" x14ac:dyDescent="0.3">
      <c r="A37" s="122" t="s">
        <v>137</v>
      </c>
      <c r="B37" s="98" t="s">
        <v>114</v>
      </c>
      <c r="C37" s="98" t="s">
        <v>138</v>
      </c>
      <c r="D37" s="123">
        <v>2</v>
      </c>
      <c r="E37" s="100"/>
      <c r="F37" s="100"/>
      <c r="G37" s="102">
        <f t="shared" si="3"/>
        <v>2</v>
      </c>
    </row>
    <row r="38" spans="1:7" x14ac:dyDescent="0.3">
      <c r="A38" s="97" t="s">
        <v>143</v>
      </c>
      <c r="B38" s="98"/>
      <c r="C38" s="98"/>
      <c r="D38" s="121"/>
      <c r="E38" s="100"/>
      <c r="F38" s="100"/>
      <c r="G38" s="102"/>
    </row>
    <row r="39" spans="1:7" x14ac:dyDescent="0.3">
      <c r="A39" s="122">
        <v>6.2</v>
      </c>
      <c r="B39" s="98" t="s">
        <v>124</v>
      </c>
      <c r="C39" s="98" t="s">
        <v>126</v>
      </c>
      <c r="D39" s="115">
        <v>4</v>
      </c>
      <c r="E39" s="100"/>
      <c r="F39" s="100"/>
      <c r="G39" s="102">
        <f t="shared" si="3"/>
        <v>4</v>
      </c>
    </row>
    <row r="40" spans="1:7" x14ac:dyDescent="0.3">
      <c r="A40" s="124" t="s">
        <v>139</v>
      </c>
      <c r="B40" s="107" t="s">
        <v>114</v>
      </c>
      <c r="C40" s="107" t="s">
        <v>140</v>
      </c>
      <c r="D40" s="125">
        <v>2</v>
      </c>
      <c r="E40" s="109"/>
      <c r="F40" s="109"/>
      <c r="G40" s="110">
        <f t="shared" si="3"/>
        <v>2</v>
      </c>
    </row>
  </sheetData>
  <autoFilter ref="A28:G40" xr:uid="{214904F9-5C15-394B-9DFF-8EF3BA43DEFE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4BC122-E9D3-4A00-B2A4-C69B34876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180A08-1E40-4BA1-BACE-7BE5D7BD07F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00e8ff9-9ee0-49b5-be24-8a4cae0e22ab"/>
    <ds:schemaRef ds:uri="http://schemas.openxmlformats.org/package/2006/metadata/core-properties"/>
    <ds:schemaRef ds:uri="http://purl.org/dc/terms/"/>
    <ds:schemaRef ds:uri="c1fdd505-2570-46c2-bd04-3e0f2d874cf5"/>
    <ds:schemaRef ds:uri="a4fb19f8-e303-47ed-b2f8-d8a5044c492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FF04239-9E51-4E82-9123-3222F53D60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2010-2018</vt:lpstr>
      <vt:lpstr>2019</vt:lpstr>
      <vt:lpstr>2022</vt:lpstr>
      <vt:lpstr>2023</vt:lpstr>
      <vt:lpstr>2019-2023 Aggregate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Vivian Santos Francisco</cp:lastModifiedBy>
  <cp:revision/>
  <dcterms:created xsi:type="dcterms:W3CDTF">2020-07-02T03:52:13Z</dcterms:created>
  <dcterms:modified xsi:type="dcterms:W3CDTF">2024-05-22T07:41:06Z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2023-05-19T02:14:28Z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ee5f3706-1603-47e2-a134-ff6029ecea10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