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68" documentId="13_ncr:1_{D08A15B9-987F-1F4D-A292-2685CFF2F30C}" xr6:coauthVersionLast="47" xr6:coauthVersionMax="47" xr10:uidLastSave="{CC4F7246-DC08-4129-801A-730D1BCCC3E0}"/>
  <bookViews>
    <workbookView xWindow="-108" yWindow="-108" windowWidth="23256" windowHeight="14976" firstSheet="1" activeTab="5" xr2:uid="{3A55CE47-7F60-ED45-9D59-6F4D5910EC13}"/>
  </bookViews>
  <sheets>
    <sheet name="2010-2018" sheetId="1" state="hidden" r:id="rId1"/>
    <sheet name="2019" sheetId="2" r:id="rId2"/>
    <sheet name="2020" sheetId="4" r:id="rId3"/>
    <sheet name="2022" sheetId="5" r:id="rId4"/>
    <sheet name="2023" sheetId="7" r:id="rId5"/>
    <sheet name="2019-2023 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0" i="6" l="1"/>
  <c r="G38" i="6"/>
  <c r="G40" i="6"/>
  <c r="G41" i="6"/>
  <c r="G43" i="6"/>
  <c r="G44" i="6"/>
  <c r="G45" i="6"/>
  <c r="G47" i="6"/>
  <c r="G48" i="6"/>
  <c r="G49" i="6"/>
  <c r="G24" i="6"/>
  <c r="G25" i="6"/>
  <c r="G27" i="6"/>
  <c r="G28" i="6"/>
  <c r="G29" i="6"/>
  <c r="G30" i="6"/>
  <c r="G32" i="6"/>
  <c r="G23" i="6"/>
  <c r="G16" i="6" l="1"/>
  <c r="G15" i="6"/>
  <c r="G14" i="6"/>
  <c r="G13" i="6"/>
  <c r="G12" i="6"/>
</calcChain>
</file>

<file path=xl/sharedStrings.xml><?xml version="1.0" encoding="utf-8"?>
<sst xmlns="http://schemas.openxmlformats.org/spreadsheetml/2006/main" count="341" uniqueCount="173">
  <si>
    <t>MICRONESIA, FEDERATED STATES OF</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</si>
  <si>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</si>
  <si>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</si>
  <si>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</si>
  <si>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</si>
  <si>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</si>
  <si>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</si>
  <si>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</si>
  <si>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</si>
  <si>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</si>
  <si>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</si>
  <si>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</si>
  <si>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</si>
  <si>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</si>
  <si>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</si>
  <si>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</si>
  <si>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</si>
  <si>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</si>
  <si>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</si>
  <si>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</si>
  <si>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</si>
  <si>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</si>
  <si>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</si>
  <si>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</si>
  <si>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</si>
  <si>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</si>
  <si>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</si>
  <si>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</si>
  <si>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 m)</t>
  </si>
  <si>
    <t>Actual Financing Concessional OCR 
($M)</t>
  </si>
  <si>
    <t>Actual Financing ADF Grant
($M)</t>
  </si>
  <si>
    <t>Actual Financing Concessional OCR+ADF ($M)</t>
  </si>
  <si>
    <t>Actual Financing/ Expenditure Regular OCR ($M)</t>
  </si>
  <si>
    <t>Actual Expenditure ADB (Concessional OCR+ADF Grant+Regular OCR) 
$M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</si>
  <si>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</si>
  <si>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</si>
  <si>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</si>
  <si>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</si>
  <si>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</si>
  <si>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</si>
  <si>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</si>
  <si>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</si>
  <si>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</si>
  <si>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</si>
  <si>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</si>
  <si>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</si>
  <si>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</si>
  <si>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</si>
  <si>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</si>
  <si>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</si>
  <si>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</si>
  <si>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</si>
  <si>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</si>
  <si>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</si>
  <si>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</si>
  <si>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</si>
  <si>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</si>
  <si>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</si>
  <si>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</si>
  <si>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</si>
  <si>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</si>
  <si>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</si>
  <si>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</si>
  <si>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</si>
  <si>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</si>
  <si>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</si>
  <si>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</si>
  <si>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</si>
  <si>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</si>
  <si>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</si>
  <si>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</si>
  <si>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</si>
  <si>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</si>
  <si>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</si>
  <si>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</si>
  <si>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</si>
  <si>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</si>
  <si>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</si>
  <si>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</si>
  <si>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</si>
  <si>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</si>
  <si>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</si>
  <si>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</si>
  <si>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</si>
  <si>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</si>
  <si>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</si>
  <si>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</si>
  <si>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Basic Social Services</t>
  </si>
  <si>
    <t>Micronesia, Federated States of</t>
  </si>
  <si>
    <t>Project</t>
  </si>
  <si>
    <t>S</t>
  </si>
  <si>
    <t>ADF</t>
  </si>
  <si>
    <t>No</t>
  </si>
  <si>
    <t>Private Sector Dev. Program</t>
  </si>
  <si>
    <t>Program</t>
  </si>
  <si>
    <t>Private Sector Dev. Project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</si>
  <si>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</si>
  <si>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</si>
  <si>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</si>
  <si>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</si>
  <si>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</si>
  <si>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</si>
  <si>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</si>
  <si>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</si>
  <si>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</si>
  <si>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</si>
  <si>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</si>
  <si>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</si>
  <si>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</si>
  <si>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</si>
  <si>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</si>
  <si>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</si>
  <si>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</si>
  <si>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State-Level Public Administration Review (Phase 1)</t>
  </si>
  <si>
    <t>RFI</t>
  </si>
  <si>
    <t>Entities with improved management functions and financial stability (number) </t>
  </si>
  <si>
    <t>6.2.1</t>
  </si>
  <si>
    <t>TI</t>
  </si>
  <si>
    <t>Service delivery standards adopted and/or supported in implementation by government and/or private entities (number)</t>
  </si>
  <si>
    <t>2020 Development Effectiveness Review</t>
  </si>
  <si>
    <t>https://www.adb.org/documents/development-effectiveness-review-2020-report</t>
  </si>
  <si>
    <t>Yap Renewable Energy Development Project</t>
  </si>
  <si>
    <t>Skilled jobs for women generated (number) </t>
  </si>
  <si>
    <t>Total annual greenhouse gas emissions reduction (tCO2e/year) </t>
  </si>
  <si>
    <t>3.1.3</t>
  </si>
  <si>
    <t>3.1.4</t>
  </si>
  <si>
    <t>Pillar/Sub-pillar</t>
  </si>
  <si>
    <t>Indicator name</t>
  </si>
  <si>
    <t>SOV</t>
  </si>
  <si>
    <t>NSO</t>
  </si>
  <si>
    <t>TA</t>
  </si>
  <si>
    <t>Total</t>
  </si>
  <si>
    <t>OP 6: Strengthening Governance and Institutional Capacity</t>
  </si>
  <si>
    <t>Entities with improved management functions and financial stability (number)</t>
  </si>
  <si>
    <t>OP 2: Accelerating Progress in Gender Equality</t>
  </si>
  <si>
    <t>OP 3: Tackling Climate Change, Building Cliamte and Disaster Resilience, and Enhancing Environmental Sustainability</t>
  </si>
  <si>
    <t>2022 Development Effectiveness Review</t>
  </si>
  <si>
    <t>https://www.adb.org/documents/development-effectiveness-review-2022-report</t>
  </si>
  <si>
    <t>Health Expenditure and Livelihoods Support Program in the Federated States of Micronesia</t>
  </si>
  <si>
    <t>People benefiting from improved health services, education services, or social protection (number)</t>
  </si>
  <si>
    <t>Women and girls with increased resilience to climate change, disasters, and other external shocks (number) </t>
  </si>
  <si>
    <t>1.1.2</t>
  </si>
  <si>
    <t>Health services established or improved (number) </t>
  </si>
  <si>
    <t>1.1.3</t>
  </si>
  <si>
    <t>Social protection schemes established or improved (number)</t>
  </si>
  <si>
    <t>2.2.2</t>
  </si>
  <si>
    <t>Health services for women and girls established or improved (number)</t>
  </si>
  <si>
    <t>2.2.3</t>
  </si>
  <si>
    <t>Solutions to prevent or address gender-based violence implemented (number) </t>
  </si>
  <si>
    <t>2.5.1</t>
  </si>
  <si>
    <t>Community-based initiatives to build resilience of women and girls to external shocks implemented (number)</t>
  </si>
  <si>
    <t>6.1.3</t>
  </si>
  <si>
    <t>Measures supported in implementation that promote resilience and responsiveness to economic shocks in a timely manner (number) </t>
  </si>
  <si>
    <t>NOTE: No OP results in 2021</t>
  </si>
  <si>
    <t>OP 1:  Addressing Remaining Poverty and Reducing Inequalities</t>
  </si>
  <si>
    <t>2023 Development Effectiveness Review</t>
  </si>
  <si>
    <t>Omnibus Infrastructure Development Project</t>
  </si>
  <si>
    <t>1.3.1</t>
  </si>
  <si>
    <t>3.3.1</t>
  </si>
  <si>
    <t>3.3.2</t>
  </si>
  <si>
    <t>4.1.2</t>
  </si>
  <si>
    <t>6.1.4</t>
  </si>
  <si>
    <t>6.2.2</t>
  </si>
  <si>
    <t>People benefiting from improved services in urban areas (number)</t>
  </si>
  <si>
    <t>Zones with improved urban environment, climate resilience, and disaster risk management (number) </t>
  </si>
  <si>
    <t>Entities with improved service delivery (number) </t>
  </si>
  <si>
    <t>Infrastructure assets established or improved (number)</t>
  </si>
  <si>
    <t xml:space="preserve">Pollution control enhancing infrastructure assets established or improved (number) </t>
  </si>
  <si>
    <t>Solutions to enhance pollution control and resource efficiency implemented (number) </t>
  </si>
  <si>
    <t>Urban infrastructure assets established or improved (number)</t>
  </si>
  <si>
    <t>Transparency and accountability measures in procurement and financial management supported in implementation (number) </t>
  </si>
  <si>
    <t>Measures supported in implementation to strengthen subnational entities' ability to better manage their public finances (number)</t>
  </si>
  <si>
    <t>OP 4:  Making Cities More Livable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</si>
</sst>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dd\-mmm\-yy;@"/>
    <numFmt numFmtId="165" formatCode="#,##0.0"/>
    <numFmt numFmtId="166" formatCode="_(* #,##0_);_(* \(#,##0\);_(* &quot;-&quot;??_);_(@_)"/>
  </numFmts>
  <fonts count="26" x14ac:knownFonts="1">
    <font>
      <sz val="11"/>
      <name val="Arial"/>
      <family val="2"/>
    </font>
    <font>
      <sz val="12"/>
      <color theme="1"/>
      <name val="Calibri"/>
      <family val="2"/>
      <scheme val="minor"/>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2"/>
      <color rgb="FF0070C0"/>
      <name val="Calibri Bold"/>
    </font>
    <font>
      <sz val="10"/>
      <name val="Calibri"/>
      <family val="2"/>
      <scheme val="minor"/>
    </font>
    <font>
      <b/>
      <i/>
      <sz val="10"/>
      <color rgb="FF000000"/>
      <name val="Calibri"/>
      <family val="2"/>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FFFFEA"/>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right/>
      <top style="thin">
        <color indexed="64"/>
      </top>
      <bottom style="thin">
        <color theme="4" tint="0.39997558519241921"/>
      </bottom>
      <diagonal/>
    </border>
  </borders>
  <cellStyleXfs count="5">
    <xf numFmtId="0" fontId="0" fillId="0" borderId="0"/>
    <xf numFmtId="43" fontId="3" fillId="0" borderId="0" applyFont="0" applyFill="0" applyBorder="0" applyAlignment="0" applyProtection="0"/>
    <xf numFmtId="0" fontId="8" fillId="0" borderId="0" applyNumberFormat="0" applyFill="0" applyBorder="0" applyAlignment="0" applyProtection="0"/>
    <xf numFmtId="0" fontId="2" fillId="0" borderId="0"/>
    <xf numFmtId="43" fontId="1" fillId="0" borderId="0" applyFont="0" applyFill="0" applyBorder="0" applyAlignment="0" applyProtection="0"/>
  </cellStyleXfs>
  <cellXfs count="123">
    <xf numFmtId="0" fontId="0" fillId="0" borderId="0" xfId="0"/>
    <xf numFmtId="0" fontId="4" fillId="0" borderId="0" xfId="0" applyFont="1"/>
    <xf numFmtId="0" fontId="5" fillId="0" borderId="0" xfId="0" applyFont="1"/>
    <xf numFmtId="0" fontId="6" fillId="0" borderId="0" xfId="0" applyFont="1" applyAlignment="1">
      <alignment horizontal="left"/>
    </xf>
    <xf numFmtId="0" fontId="6" fillId="0" borderId="0" xfId="0" applyFont="1" applyAlignment="1">
      <alignment wrapText="1"/>
    </xf>
    <xf numFmtId="0" fontId="7" fillId="0" borderId="0" xfId="0" quotePrefix="1" applyFont="1"/>
    <xf numFmtId="0" fontId="6" fillId="0" borderId="0" xfId="0" applyFont="1"/>
    <xf numFmtId="0" fontId="6" fillId="0" borderId="0" xfId="0" applyFont="1" applyAlignment="1">
      <alignment horizontal="center"/>
    </xf>
    <xf numFmtId="0" fontId="6" fillId="0" borderId="0" xfId="0" applyFont="1" applyAlignment="1">
      <alignment horizontal="right"/>
    </xf>
    <xf numFmtId="0" fontId="8" fillId="0" borderId="0" xfId="2" applyFill="1"/>
    <xf numFmtId="0" fontId="9" fillId="0" borderId="0" xfId="0" applyFont="1" applyAlignment="1">
      <alignment horizontal="left"/>
    </xf>
    <xf numFmtId="0" fontId="9" fillId="0" borderId="0" xfId="0" applyFont="1" applyAlignment="1">
      <alignment wrapText="1"/>
    </xf>
    <xf numFmtId="0" fontId="9" fillId="0" borderId="0" xfId="0" applyFont="1"/>
    <xf numFmtId="0" fontId="10" fillId="0" borderId="0" xfId="0" applyFont="1"/>
    <xf numFmtId="0" fontId="9" fillId="0" borderId="0" xfId="0" applyFont="1" applyAlignment="1">
      <alignment horizontal="center"/>
    </xf>
    <xf numFmtId="0" fontId="9" fillId="0" borderId="0" xfId="0" applyFont="1" applyAlignment="1">
      <alignment horizontal="right"/>
    </xf>
    <xf numFmtId="0" fontId="11" fillId="0" borderId="0" xfId="0" applyFont="1" applyAlignment="1">
      <alignment horizontal="left"/>
    </xf>
    <xf numFmtId="0" fontId="11" fillId="0" borderId="0" xfId="0" applyFont="1" applyAlignment="1">
      <alignment wrapText="1"/>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2" fillId="0" borderId="0" xfId="0" applyFont="1" applyAlignment="1">
      <alignment horizont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6" fillId="0" borderId="1" xfId="0" applyFont="1" applyBorder="1" applyAlignment="1">
      <alignment horizontal="left"/>
    </xf>
    <xf numFmtId="0" fontId="13" fillId="0" borderId="1" xfId="0" applyFont="1" applyBorder="1" applyAlignment="1">
      <alignment horizontal="center"/>
    </xf>
    <xf numFmtId="164" fontId="13" fillId="0" borderId="1" xfId="0" applyNumberFormat="1" applyFont="1" applyBorder="1" applyAlignment="1">
      <alignment horizontal="center"/>
    </xf>
    <xf numFmtId="0" fontId="13" fillId="0" borderId="1" xfId="0" applyFont="1" applyBorder="1" applyAlignment="1">
      <alignment horizontal="right"/>
    </xf>
    <xf numFmtId="1" fontId="13" fillId="0" borderId="1" xfId="1" applyNumberFormat="1" applyFont="1" applyFill="1" applyBorder="1" applyAlignment="1">
      <alignment horizontal="right"/>
    </xf>
    <xf numFmtId="1" fontId="13" fillId="0" borderId="1" xfId="1" applyNumberFormat="1" applyFont="1" applyFill="1" applyBorder="1" applyAlignment="1">
      <alignment horizontal="center"/>
    </xf>
    <xf numFmtId="1" fontId="13" fillId="0" borderId="1" xfId="1" applyNumberFormat="1" applyFont="1" applyFill="1" applyBorder="1" applyAlignment="1">
      <alignment horizontal="left"/>
    </xf>
    <xf numFmtId="165" fontId="6" fillId="0" borderId="1" xfId="1" applyNumberFormat="1" applyFont="1" applyFill="1" applyBorder="1" applyAlignment="1">
      <alignment horizontal="center"/>
    </xf>
    <xf numFmtId="37" fontId="6" fillId="0" borderId="1" xfId="1" applyNumberFormat="1" applyFont="1" applyFill="1" applyBorder="1" applyAlignment="1">
      <alignment horizontal="right"/>
    </xf>
    <xf numFmtId="3" fontId="6" fillId="0" borderId="1" xfId="1" applyNumberFormat="1" applyFont="1" applyFill="1" applyBorder="1" applyAlignment="1">
      <alignment horizontal="right"/>
    </xf>
    <xf numFmtId="166" fontId="11" fillId="12" borderId="0" xfId="1" applyNumberFormat="1" applyFont="1" applyFill="1"/>
    <xf numFmtId="166" fontId="11" fillId="12" borderId="0" xfId="1" applyNumberFormat="1" applyFont="1" applyFill="1" applyAlignment="1">
      <alignment horizontal="center"/>
    </xf>
    <xf numFmtId="166" fontId="11" fillId="12" borderId="0" xfId="1" applyNumberFormat="1" applyFont="1" applyFill="1" applyAlignment="1">
      <alignment horizontal="right"/>
    </xf>
    <xf numFmtId="166" fontId="11" fillId="12" borderId="0" xfId="1" applyNumberFormat="1" applyFont="1" applyFill="1" applyAlignment="1">
      <alignment horizontal="left"/>
    </xf>
    <xf numFmtId="0" fontId="11" fillId="12" borderId="0" xfId="1" applyNumberFormat="1" applyFont="1" applyFill="1"/>
    <xf numFmtId="0" fontId="15" fillId="0" borderId="0" xfId="3" applyFont="1"/>
    <xf numFmtId="0" fontId="15" fillId="0" borderId="0" xfId="3" applyFont="1" applyAlignment="1">
      <alignment wrapText="1"/>
    </xf>
    <xf numFmtId="0" fontId="2" fillId="0" borderId="0" xfId="3"/>
    <xf numFmtId="0" fontId="16" fillId="0" borderId="0" xfId="3" applyFont="1" applyAlignment="1">
      <alignment vertical="center"/>
    </xf>
    <xf numFmtId="0" fontId="16" fillId="0" borderId="0" xfId="3" applyFont="1"/>
    <xf numFmtId="0" fontId="14" fillId="0" borderId="0" xfId="3" applyFont="1"/>
    <xf numFmtId="0" fontId="18" fillId="0" borderId="0" xfId="0" applyFont="1"/>
    <xf numFmtId="0" fontId="19" fillId="0" borderId="0" xfId="2" applyFont="1" applyFill="1"/>
    <xf numFmtId="0" fontId="16" fillId="0" borderId="0" xfId="3" applyFont="1" applyAlignment="1">
      <alignment horizontal="left" vertical="top"/>
    </xf>
    <xf numFmtId="0" fontId="16" fillId="0" borderId="0" xfId="3" applyFont="1" applyAlignment="1">
      <alignment vertical="top" wrapText="1"/>
    </xf>
    <xf numFmtId="0" fontId="16" fillId="0" borderId="0" xfId="3" applyFont="1" applyAlignment="1">
      <alignment vertical="top"/>
    </xf>
    <xf numFmtId="0" fontId="17" fillId="0" borderId="0" xfId="3" quotePrefix="1" applyFont="1" applyAlignment="1">
      <alignment horizontal="left" vertical="top"/>
    </xf>
    <xf numFmtId="0" fontId="15" fillId="0" borderId="0" xfId="3" applyFont="1" applyAlignment="1">
      <alignment horizontal="left" vertical="top"/>
    </xf>
    <xf numFmtId="0" fontId="15" fillId="0" borderId="0" xfId="3" applyFont="1" applyAlignment="1">
      <alignment vertical="top" wrapText="1"/>
    </xf>
    <xf numFmtId="0" fontId="15" fillId="0" borderId="0" xfId="3" applyFont="1" applyAlignment="1">
      <alignment vertical="top"/>
    </xf>
    <xf numFmtId="0" fontId="15" fillId="0" borderId="0" xfId="3" quotePrefix="1" applyFont="1" applyAlignment="1">
      <alignment horizontal="left" vertical="top"/>
    </xf>
    <xf numFmtId="0" fontId="15" fillId="13" borderId="0" xfId="3" applyFont="1" applyFill="1" applyAlignment="1">
      <alignment horizontal="center" vertical="top"/>
    </xf>
    <xf numFmtId="0" fontId="15" fillId="13" borderId="0" xfId="3" applyFont="1" applyFill="1" applyAlignment="1">
      <alignment horizontal="center" vertical="top" wrapText="1"/>
    </xf>
    <xf numFmtId="0" fontId="16" fillId="14" borderId="0" xfId="3" applyFont="1" applyFill="1" applyAlignment="1">
      <alignment horizontal="left" vertical="top"/>
    </xf>
    <xf numFmtId="0" fontId="16" fillId="14" borderId="0" xfId="3" quotePrefix="1" applyFont="1" applyFill="1" applyAlignment="1">
      <alignment horizontal="right" vertical="top" wrapText="1"/>
    </xf>
    <xf numFmtId="0" fontId="16" fillId="14" borderId="0" xfId="3" quotePrefix="1" applyFont="1" applyFill="1" applyAlignment="1">
      <alignment horizontal="right" vertical="top"/>
    </xf>
    <xf numFmtId="0" fontId="20" fillId="8" borderId="2" xfId="3" applyFont="1" applyFill="1" applyBorder="1" applyAlignment="1">
      <alignment horizontal="center" vertical="top"/>
    </xf>
    <xf numFmtId="0" fontId="20" fillId="8" borderId="3" xfId="3" applyFont="1" applyFill="1" applyBorder="1" applyAlignment="1">
      <alignment horizontal="center" vertical="top"/>
    </xf>
    <xf numFmtId="0" fontId="20" fillId="8" borderId="4" xfId="3" applyFont="1" applyFill="1" applyBorder="1" applyAlignment="1">
      <alignment horizontal="center" vertical="top"/>
    </xf>
    <xf numFmtId="0" fontId="21" fillId="0" borderId="5" xfId="3" quotePrefix="1" applyFont="1" applyBorder="1" applyAlignment="1">
      <alignment horizontal="left" vertical="top"/>
    </xf>
    <xf numFmtId="0" fontId="17" fillId="15" borderId="6" xfId="3" applyFont="1" applyFill="1" applyBorder="1" applyAlignment="1">
      <alignment horizontal="right" vertical="top" wrapText="1"/>
    </xf>
    <xf numFmtId="0" fontId="15" fillId="0" borderId="5" xfId="3" applyFont="1" applyBorder="1" applyAlignment="1">
      <alignment horizontal="left" vertical="top"/>
    </xf>
    <xf numFmtId="0" fontId="15" fillId="0" borderId="7" xfId="3" applyFont="1" applyBorder="1" applyAlignment="1">
      <alignment horizontal="left" vertical="top"/>
    </xf>
    <xf numFmtId="0" fontId="15" fillId="0" borderId="8" xfId="3" applyFont="1" applyBorder="1" applyAlignment="1">
      <alignment horizontal="left" vertical="top"/>
    </xf>
    <xf numFmtId="0" fontId="15" fillId="0" borderId="8" xfId="3" applyFont="1" applyBorder="1" applyAlignment="1">
      <alignment vertical="top" wrapText="1"/>
    </xf>
    <xf numFmtId="0" fontId="22" fillId="0" borderId="0" xfId="2" applyFont="1" applyFill="1"/>
    <xf numFmtId="0" fontId="17" fillId="0" borderId="0" xfId="3" applyFont="1" applyAlignment="1">
      <alignment horizontal="left" vertical="top"/>
    </xf>
    <xf numFmtId="166" fontId="15" fillId="0" borderId="0" xfId="1" applyNumberFormat="1" applyFont="1" applyBorder="1" applyAlignment="1">
      <alignment vertical="top"/>
    </xf>
    <xf numFmtId="0" fontId="23" fillId="0" borderId="0" xfId="0" applyFont="1" applyAlignment="1">
      <alignment horizontal="left"/>
    </xf>
    <xf numFmtId="43" fontId="15" fillId="0" borderId="0" xfId="3" quotePrefix="1" applyNumberFormat="1" applyFont="1" applyAlignment="1">
      <alignment horizontal="right" vertical="top"/>
    </xf>
    <xf numFmtId="166" fontId="15" fillId="15" borderId="6" xfId="1" applyNumberFormat="1" applyFont="1" applyFill="1" applyBorder="1" applyAlignment="1">
      <alignment horizontal="right" vertical="top" wrapText="1"/>
    </xf>
    <xf numFmtId="166" fontId="15" fillId="0" borderId="8" xfId="1" quotePrefix="1" applyNumberFormat="1" applyFont="1" applyBorder="1" applyAlignment="1">
      <alignment horizontal="right" vertical="top"/>
    </xf>
    <xf numFmtId="166" fontId="15" fillId="0" borderId="8" xfId="1" applyNumberFormat="1" applyFont="1" applyBorder="1" applyAlignment="1">
      <alignment vertical="top"/>
    </xf>
    <xf numFmtId="166" fontId="15" fillId="15" borderId="9" xfId="1" applyNumberFormat="1" applyFont="1" applyFill="1" applyBorder="1" applyAlignment="1">
      <alignment horizontal="right" vertical="top" wrapText="1"/>
    </xf>
    <xf numFmtId="166" fontId="15" fillId="0" borderId="0" xfId="1" quotePrefix="1" applyNumberFormat="1" applyFont="1" applyBorder="1" applyAlignment="1">
      <alignment horizontal="right" vertical="top"/>
    </xf>
    <xf numFmtId="0" fontId="15" fillId="0" borderId="0" xfId="3" applyFont="1" applyAlignment="1">
      <alignment horizontal="right" vertical="top" wrapText="1"/>
    </xf>
    <xf numFmtId="0" fontId="21" fillId="0" borderId="0" xfId="3" applyFont="1" applyAlignment="1">
      <alignment horizontal="left" vertical="top"/>
    </xf>
    <xf numFmtId="0" fontId="21" fillId="0" borderId="0" xfId="3" applyFont="1" applyAlignment="1">
      <alignment vertical="top" wrapText="1"/>
    </xf>
    <xf numFmtId="43" fontId="17" fillId="0" borderId="0" xfId="3" quotePrefix="1" applyNumberFormat="1" applyFont="1" applyAlignment="1">
      <alignment horizontal="right" vertical="top"/>
    </xf>
    <xf numFmtId="0" fontId="21" fillId="0" borderId="0" xfId="3" applyFont="1" applyAlignment="1">
      <alignment vertical="top"/>
    </xf>
    <xf numFmtId="166" fontId="17" fillId="0" borderId="0" xfId="1" quotePrefix="1" applyNumberFormat="1" applyFont="1" applyBorder="1" applyAlignment="1">
      <alignment horizontal="right" vertical="top"/>
    </xf>
    <xf numFmtId="0" fontId="1" fillId="0" borderId="0" xfId="3" applyFont="1"/>
    <xf numFmtId="166" fontId="15" fillId="0" borderId="0" xfId="4" applyNumberFormat="1" applyFont="1"/>
    <xf numFmtId="166" fontId="20" fillId="8" borderId="3" xfId="1" applyNumberFormat="1" applyFont="1" applyFill="1" applyBorder="1" applyAlignment="1">
      <alignment horizontal="right" vertical="top"/>
    </xf>
    <xf numFmtId="166" fontId="20" fillId="8" borderId="4" xfId="1" applyNumberFormat="1" applyFont="1" applyFill="1" applyBorder="1" applyAlignment="1">
      <alignment horizontal="right" vertical="top"/>
    </xf>
    <xf numFmtId="166" fontId="21" fillId="0" borderId="0" xfId="1" quotePrefix="1" applyNumberFormat="1" applyFont="1" applyBorder="1" applyAlignment="1">
      <alignment horizontal="right" vertical="top"/>
    </xf>
    <xf numFmtId="0" fontId="15" fillId="0" borderId="0" xfId="3" applyFont="1" applyAlignment="1">
      <alignment horizontal="right" vertical="top"/>
    </xf>
    <xf numFmtId="166" fontId="15" fillId="0" borderId="0" xfId="4" applyNumberFormat="1" applyFont="1" applyBorder="1" applyAlignment="1">
      <alignment horizontal="right" vertical="top"/>
    </xf>
    <xf numFmtId="166" fontId="15" fillId="0" borderId="0" xfId="4" quotePrefix="1" applyNumberFormat="1" applyFont="1" applyBorder="1" applyAlignment="1">
      <alignment horizontal="right" vertical="top"/>
    </xf>
    <xf numFmtId="166" fontId="24" fillId="0" borderId="0" xfId="4" applyNumberFormat="1" applyFont="1" applyBorder="1" applyAlignment="1">
      <alignment horizontal="right" vertical="top"/>
    </xf>
    <xf numFmtId="166" fontId="15" fillId="0" borderId="8" xfId="4" applyNumberFormat="1" applyFont="1" applyBorder="1" applyAlignment="1">
      <alignment horizontal="right" vertical="top"/>
    </xf>
    <xf numFmtId="0" fontId="11" fillId="7" borderId="1" xfId="0" applyFont="1" applyFill="1" applyBorder="1" applyAlignment="1">
      <alignment horizontal="center"/>
    </xf>
    <xf numFmtId="0" fontId="11" fillId="2" borderId="1" xfId="0" applyFont="1" applyFill="1" applyBorder="1" applyAlignment="1">
      <alignment horizontal="center"/>
    </xf>
    <xf numFmtId="0" fontId="11" fillId="3" borderId="1" xfId="0" applyFont="1" applyFill="1" applyBorder="1" applyAlignment="1">
      <alignment horizontal="center"/>
    </xf>
    <xf numFmtId="0" fontId="11" fillId="4"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xf numFmtId="0" fontId="8" fillId="0" borderId="0" xfId="2"/>
    <xf numFmtId="166" fontId="15" fillId="0" borderId="0" xfId="1" applyNumberFormat="1" applyFont="1" applyAlignment="1">
      <alignment vertical="top"/>
    </xf>
    <xf numFmtId="166" fontId="15" fillId="15" borderId="4" xfId="1" applyNumberFormat="1" applyFont="1" applyFill="1" applyBorder="1" applyAlignment="1">
      <alignment horizontal="right" vertical="top" wrapText="1"/>
    </xf>
    <xf numFmtId="0" fontId="25" fillId="0" borderId="5" xfId="0" applyFont="1" applyBorder="1" applyAlignment="1">
      <alignment horizontal="left" vertical="top"/>
    </xf>
    <xf numFmtId="0" fontId="15" fillId="0" borderId="3" xfId="3" applyFont="1" applyBorder="1"/>
    <xf numFmtId="0" fontId="15" fillId="0" borderId="5" xfId="0" applyFont="1" applyBorder="1" applyAlignment="1">
      <alignment horizontal="left" indent="1"/>
    </xf>
    <xf numFmtId="0" fontId="15" fillId="0" borderId="0" xfId="3" applyFont="1" applyBorder="1"/>
    <xf numFmtId="0" fontId="15" fillId="0" borderId="7" xfId="0" applyFont="1" applyBorder="1" applyAlignment="1">
      <alignment horizontal="left" indent="1"/>
    </xf>
    <xf numFmtId="0" fontId="15" fillId="0" borderId="8" xfId="3" applyFont="1" applyBorder="1"/>
    <xf numFmtId="166" fontId="16" fillId="0" borderId="11" xfId="1" applyNumberFormat="1" applyFont="1" applyBorder="1"/>
    <xf numFmtId="166" fontId="15" fillId="0" borderId="0" xfId="1" applyNumberFormat="1" applyFont="1" applyBorder="1"/>
    <xf numFmtId="166" fontId="16" fillId="0" borderId="10" xfId="1" applyNumberFormat="1" applyFont="1" applyBorder="1"/>
    <xf numFmtId="166" fontId="15" fillId="0" borderId="8" xfId="1" applyNumberFormat="1" applyFont="1" applyBorder="1"/>
  </cellXfs>
  <cellStyles count="5">
    <cellStyle name="Comma" xfId="1" builtinId="3"/>
    <cellStyle name="Comma 2" xfId="4" xr:uid="{F48D5BC2-1325-4945-936A-FF1C313EADD8}"/>
    <cellStyle name="Hyperlink" xfId="2" builtinId="8"/>
    <cellStyle name="Normal" xfId="0" builtinId="0"/>
    <cellStyle name="Normal 2" xfId="3" xr:uid="{1A19BEF5-CCDE-3749-A751-9D5CBC3355E1}"/>
  </cellStyles>
  <dxfs count="24">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bdelatorre/Desktop/DEfR%202020/For%20posting%20in%20ADB.org/2020%20Achieved%20Results%20for%20posting%20in%20adb.org/Country-level%20Results%202010-2019/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Users/sbdelatorre/Desktop/DEfR%202020/For%20posting%20in%20ADB.org/2020%20Achieved%20Results%20for%20posting%20in%20adb.org/Country-level%20Results%202010-2019/2009%20CPA%20Summary%20ratings%20-%2006Oct%20clusters%20FINAL.xls?06E4012F" TargetMode="External"/><Relationship Id="rId1" Type="http://schemas.openxmlformats.org/officeDocument/2006/relationships/externalLinkPath" Target="file:///\\06E4012F\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Users/sbdelatorre/Desktop/DEfR%202020/For%20posting%20in%20ADB.org/2020%20Achieved%20Results%20for%20posting%20in%20adb.org/Country-level%20Results%202010-2019/DATABASE_ADF%20&amp;%20OCR%20Operations_WPBF%202015-2017(GS)_11Jul2014.xlsx?06E4012F" TargetMode="External"/><Relationship Id="rId1" Type="http://schemas.openxmlformats.org/officeDocument/2006/relationships/externalLinkPath" Target="file:///\\06E4012F\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bdelatorre/Desktop/DEfR%202020/For%20posting%20in%20ADB.org/2020%20Achieved%20Results%20for%20posting%20in%20adb.org/Country-level%20Results%202010-2019/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sheetData sheetId="1" refreshError="1"/>
      <sheetData sheetId="2"/>
      <sheetData sheetId="3" refreshError="1"/>
      <sheetData sheetId="4"/>
      <sheetData sheetId="5" refreshError="1"/>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A959E3-0ADF-EF44-AA2A-5EC9CB0BEED3}" name="Table136789" displayName="Table136789" ref="A6:D12" totalsRowShown="0" headerRowDxfId="23" tableBorderDxfId="22">
  <tableColumns count="4">
    <tableColumn id="1" xr3:uid="{9895F55B-8C6C-FD4C-9C69-3CD0B84B5A68}" name="Indicator no." dataDxfId="21"/>
    <tableColumn id="5" xr3:uid="{38883838-B65C-0547-B56B-4A8ACE501461}" name="Type" dataDxfId="20"/>
    <tableColumn id="2" xr3:uid="{706743CF-DC37-D649-AC2D-9E36055E473F}" name="Indicator Name" dataDxfId="19"/>
    <tableColumn id="4" xr3:uid="{1D14BEFE-EC27-4D4D-B326-86FE2947823D}" name="Achieved Result" dataDxfId="1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B9CEBA-AA62-F545-9CD7-E3130D682407}" name="Table1367893" displayName="Table1367893" ref="A6:D14" totalsRowShown="0" headerRowDxfId="17" tableBorderDxfId="16">
  <tableColumns count="4">
    <tableColumn id="1" xr3:uid="{58E05B54-7093-5742-B34A-82734B0CD9B0}" name="Indicator no." dataDxfId="15"/>
    <tableColumn id="5" xr3:uid="{BF0AC9FA-6574-8244-93EA-D2B1825E696B}" name="Type" dataDxfId="14"/>
    <tableColumn id="2" xr3:uid="{AF6B6985-B8C0-C049-84FC-449A0F8B85FD}" name="Indicator Name" dataDxfId="13"/>
    <tableColumn id="4" xr3:uid="{9EABA446-A0DE-224B-A9C1-D35BED8F9E24}" name="Achieved Result" dataDxfId="1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9E60CC-C6D6-254E-8BE9-C137818F8B15}" name="Table13678934" displayName="Table13678934" ref="A6:D18" totalsRowShown="0" headerRowDxfId="11" tableBorderDxfId="10">
  <tableColumns count="4">
    <tableColumn id="1" xr3:uid="{A30E16E4-41CA-3248-BC0B-11E0795354D2}" name="Indicator no." dataDxfId="9"/>
    <tableColumn id="5" xr3:uid="{B3E05F6A-C8EE-7944-BC09-E2751B7BBBEF}" name="Type" dataDxfId="8"/>
    <tableColumn id="2" xr3:uid="{CCC55F3B-29C7-C740-8E2C-B6791398BCD2}" name="Indicator Name" dataDxfId="7"/>
    <tableColumn id="4" xr3:uid="{56CD22AD-CDAE-0546-A780-5B5C89278624}" name="Achieved Result" dataDxfId="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D9AFBB-2E05-4BE4-B488-0438994888AA}" name="Table136789345" displayName="Table136789345" ref="A5:D19" totalsRowShown="0" headerRowDxfId="5" tableBorderDxfId="4">
  <tableColumns count="4">
    <tableColumn id="1" xr3:uid="{083DD11E-CB7E-4F1C-B4EB-1FE635ACA29F}" name="Indicator no." dataDxfId="3"/>
    <tableColumn id="5" xr3:uid="{88157786-8134-462C-A021-F0C43E6AAA2D}" name="Type" dataDxfId="2"/>
    <tableColumn id="2" xr3:uid="{EC00A2A6-CF42-4F27-95ED-F9E7A3E9B951}" name="Indicator Name" dataDxfId="0"/>
    <tableColumn id="4" xr3:uid="{2317C202-0B10-4E70-8A3A-AAD7B30398E2}" name="Achieved Result" dataDxfId="1"/>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2-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2085F-07E1-004D-AB12-B99B791716F3}">
  <dimension ref="A1:BY20"/>
  <sheetViews>
    <sheetView zoomScale="95" zoomScaleNormal="95" workbookViewId="0">
      <selection activeCell="A2" sqref="A2:A4"/>
    </sheetView>
  </sheetViews>
  <sheetFormatPr defaultColWidth="8.8984375" defaultRowHeight="13.8" x14ac:dyDescent="0.25"/>
  <cols>
    <col min="3" max="3" width="22.59765625" customWidth="1"/>
    <col min="5" max="5" width="23" customWidth="1"/>
    <col min="10" max="10" width="15.09765625" customWidth="1"/>
    <col min="11" max="12" width="0" hidden="1" customWidth="1"/>
    <col min="13" max="32" width="11.3984375" customWidth="1"/>
    <col min="33" max="77" width="14.8984375" customWidth="1"/>
  </cols>
  <sheetData>
    <row r="1" spans="1:77" ht="17.399999999999999" x14ac:dyDescent="0.3">
      <c r="A1" s="1" t="s">
        <v>0</v>
      </c>
    </row>
    <row r="2" spans="1:77" ht="15.6" x14ac:dyDescent="0.3">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5.6" x14ac:dyDescent="0.3">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x14ac:dyDescent="0.25">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x14ac:dyDescent="0.25">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105" t="s">
        <v>4</v>
      </c>
      <c r="AH5" s="105"/>
      <c r="AI5" s="105"/>
      <c r="AJ5" s="105"/>
      <c r="AK5" s="105"/>
      <c r="AL5" s="105"/>
      <c r="AM5" s="105"/>
      <c r="AN5" s="105"/>
      <c r="AO5" s="105"/>
      <c r="AP5" s="105"/>
      <c r="AQ5" s="106" t="s">
        <v>5</v>
      </c>
      <c r="AR5" s="106"/>
      <c r="AS5" s="106"/>
      <c r="AT5" s="106"/>
      <c r="AU5" s="106"/>
      <c r="AV5" s="106"/>
      <c r="AW5" s="106"/>
      <c r="AX5" s="106"/>
      <c r="AY5" s="106"/>
      <c r="AZ5" s="106"/>
      <c r="BA5" s="107" t="s">
        <v>6</v>
      </c>
      <c r="BB5" s="107"/>
      <c r="BC5" s="107"/>
      <c r="BD5" s="107"/>
      <c r="BE5" s="107"/>
      <c r="BF5" s="107"/>
      <c r="BG5" s="107"/>
      <c r="BH5" s="107"/>
      <c r="BI5" s="108" t="s">
        <v>7</v>
      </c>
      <c r="BJ5" s="108"/>
      <c r="BK5" s="108"/>
      <c r="BL5" s="108"/>
      <c r="BM5" s="109" t="s">
        <v>8</v>
      </c>
      <c r="BN5" s="109"/>
      <c r="BO5" s="109"/>
      <c r="BP5" s="109"/>
      <c r="BQ5" s="109"/>
      <c r="BR5" s="109"/>
      <c r="BS5" s="109"/>
      <c r="BT5" s="109"/>
      <c r="BU5" s="109"/>
      <c r="BV5" s="109"/>
      <c r="BW5" s="109"/>
      <c r="BX5" s="104" t="s">
        <v>9</v>
      </c>
      <c r="BY5" s="104"/>
    </row>
    <row r="6" spans="1:77" ht="81.75" customHeight="1" x14ac:dyDescent="0.25">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x14ac:dyDescent="0.25">
      <c r="A7" s="33">
        <v>2010</v>
      </c>
      <c r="B7" s="33">
        <v>1816</v>
      </c>
      <c r="C7" s="33" t="s">
        <v>87</v>
      </c>
      <c r="D7" s="33">
        <v>33312</v>
      </c>
      <c r="E7" s="33" t="s">
        <v>88</v>
      </c>
      <c r="F7" s="33" t="s">
        <v>89</v>
      </c>
      <c r="G7" s="34" t="s">
        <v>90</v>
      </c>
      <c r="H7" s="35">
        <v>36880</v>
      </c>
      <c r="I7" s="35">
        <v>39933</v>
      </c>
      <c r="J7" s="34" t="s">
        <v>91</v>
      </c>
      <c r="K7" s="36"/>
      <c r="L7" s="37"/>
      <c r="M7" s="37">
        <v>8.02</v>
      </c>
      <c r="N7" s="37">
        <v>0</v>
      </c>
      <c r="O7" s="37">
        <v>8.02</v>
      </c>
      <c r="P7" s="37">
        <v>0</v>
      </c>
      <c r="Q7" s="37">
        <v>3.69</v>
      </c>
      <c r="R7" s="37">
        <v>0</v>
      </c>
      <c r="S7" s="37">
        <v>11.709999999999999</v>
      </c>
      <c r="T7" s="37"/>
      <c r="U7" s="37"/>
      <c r="V7" s="37">
        <v>4.04</v>
      </c>
      <c r="W7" s="37">
        <v>0</v>
      </c>
      <c r="X7" s="37">
        <v>4.04</v>
      </c>
      <c r="Y7" s="37">
        <v>0</v>
      </c>
      <c r="Z7" s="37">
        <v>0.22</v>
      </c>
      <c r="AA7" s="37">
        <v>0</v>
      </c>
      <c r="AB7" s="37">
        <v>4.26</v>
      </c>
      <c r="AC7" s="38" t="s">
        <v>92</v>
      </c>
      <c r="AD7" s="39"/>
      <c r="AE7" s="39"/>
      <c r="AF7" s="40" t="s">
        <v>92</v>
      </c>
      <c r="AG7" s="41">
        <v>0</v>
      </c>
      <c r="AH7" s="41">
        <v>0</v>
      </c>
      <c r="AI7" s="41">
        <v>0</v>
      </c>
      <c r="AJ7" s="41">
        <v>0</v>
      </c>
      <c r="AK7" s="41">
        <v>0</v>
      </c>
      <c r="AL7" s="41">
        <v>0</v>
      </c>
      <c r="AM7" s="41">
        <v>0</v>
      </c>
      <c r="AN7" s="41">
        <v>0</v>
      </c>
      <c r="AO7" s="42">
        <v>0</v>
      </c>
      <c r="AP7" s="42">
        <v>0</v>
      </c>
      <c r="AQ7" s="42">
        <v>0</v>
      </c>
      <c r="AR7" s="42">
        <v>0</v>
      </c>
      <c r="AS7" s="42">
        <v>0</v>
      </c>
      <c r="AT7" s="42">
        <v>0</v>
      </c>
      <c r="AU7" s="42">
        <v>0</v>
      </c>
      <c r="AV7" s="42">
        <v>0</v>
      </c>
      <c r="AW7" s="42">
        <v>0</v>
      </c>
      <c r="AX7" s="42">
        <v>0</v>
      </c>
      <c r="AY7" s="42">
        <v>0</v>
      </c>
      <c r="AZ7" s="42">
        <v>0</v>
      </c>
      <c r="BA7" s="42">
        <v>0</v>
      </c>
      <c r="BB7" s="42">
        <v>0</v>
      </c>
      <c r="BC7" s="42">
        <v>0</v>
      </c>
      <c r="BD7" s="42">
        <v>0</v>
      </c>
      <c r="BE7" s="42">
        <v>0</v>
      </c>
      <c r="BF7" s="42">
        <v>0</v>
      </c>
      <c r="BG7" s="42">
        <v>0</v>
      </c>
      <c r="BH7" s="42">
        <v>0</v>
      </c>
      <c r="BI7" s="42">
        <v>0</v>
      </c>
      <c r="BJ7" s="42">
        <v>0</v>
      </c>
      <c r="BK7" s="42">
        <v>0</v>
      </c>
      <c r="BL7" s="42">
        <v>0</v>
      </c>
      <c r="BM7" s="42">
        <v>0</v>
      </c>
      <c r="BN7" s="42">
        <v>0</v>
      </c>
      <c r="BO7" s="42">
        <v>0</v>
      </c>
      <c r="BP7" s="42">
        <v>0</v>
      </c>
      <c r="BQ7" s="42">
        <v>0</v>
      </c>
      <c r="BR7" s="42">
        <v>0</v>
      </c>
      <c r="BS7" s="42">
        <v>0</v>
      </c>
      <c r="BT7" s="42">
        <v>0</v>
      </c>
      <c r="BU7" s="42">
        <v>0</v>
      </c>
      <c r="BV7" s="42">
        <v>0</v>
      </c>
      <c r="BW7" s="42">
        <v>0</v>
      </c>
      <c r="BX7" s="42">
        <v>0</v>
      </c>
      <c r="BY7" s="42">
        <v>0</v>
      </c>
    </row>
    <row r="8" spans="1:77" x14ac:dyDescent="0.25">
      <c r="A8" s="33">
        <v>2010</v>
      </c>
      <c r="B8" s="33">
        <v>1873</v>
      </c>
      <c r="C8" s="33" t="s">
        <v>93</v>
      </c>
      <c r="D8" s="33">
        <v>33314</v>
      </c>
      <c r="E8" s="33" t="s">
        <v>88</v>
      </c>
      <c r="F8" s="33" t="s">
        <v>94</v>
      </c>
      <c r="G8" s="34" t="s">
        <v>90</v>
      </c>
      <c r="H8" s="35">
        <v>37237</v>
      </c>
      <c r="I8" s="35">
        <v>39082</v>
      </c>
      <c r="J8" s="34" t="s">
        <v>91</v>
      </c>
      <c r="K8" s="36"/>
      <c r="L8" s="37"/>
      <c r="M8" s="37">
        <v>5</v>
      </c>
      <c r="N8" s="37">
        <v>0</v>
      </c>
      <c r="O8" s="37">
        <v>5</v>
      </c>
      <c r="P8" s="37">
        <v>0</v>
      </c>
      <c r="Q8" s="37">
        <v>0</v>
      </c>
      <c r="R8" s="37">
        <v>0</v>
      </c>
      <c r="S8" s="37">
        <v>5</v>
      </c>
      <c r="T8" s="37"/>
      <c r="U8" s="37"/>
      <c r="V8" s="37">
        <v>3.5529999999999999</v>
      </c>
      <c r="W8" s="37">
        <v>0</v>
      </c>
      <c r="X8" s="37">
        <v>3.5529999999999999</v>
      </c>
      <c r="Y8" s="37">
        <v>0</v>
      </c>
      <c r="Z8" s="37">
        <v>0</v>
      </c>
      <c r="AA8" s="37">
        <v>0</v>
      </c>
      <c r="AB8" s="37">
        <v>3.5529999999999999</v>
      </c>
      <c r="AC8" s="38" t="s">
        <v>92</v>
      </c>
      <c r="AD8" s="39"/>
      <c r="AE8" s="39"/>
      <c r="AF8" s="40" t="s">
        <v>92</v>
      </c>
      <c r="AG8" s="41">
        <v>0</v>
      </c>
      <c r="AH8" s="41">
        <v>0</v>
      </c>
      <c r="AI8" s="41">
        <v>0</v>
      </c>
      <c r="AJ8" s="41">
        <v>0</v>
      </c>
      <c r="AK8" s="41">
        <v>0</v>
      </c>
      <c r="AL8" s="41">
        <v>0</v>
      </c>
      <c r="AM8" s="41">
        <v>0</v>
      </c>
      <c r="AN8" s="41">
        <v>0</v>
      </c>
      <c r="AO8" s="42">
        <v>0</v>
      </c>
      <c r="AP8" s="42">
        <v>0</v>
      </c>
      <c r="AQ8" s="42">
        <v>0</v>
      </c>
      <c r="AR8" s="42">
        <v>0</v>
      </c>
      <c r="AS8" s="42">
        <v>0</v>
      </c>
      <c r="AT8" s="42">
        <v>0</v>
      </c>
      <c r="AU8" s="42">
        <v>0</v>
      </c>
      <c r="AV8" s="42">
        <v>0</v>
      </c>
      <c r="AW8" s="42">
        <v>0</v>
      </c>
      <c r="AX8" s="42">
        <v>0</v>
      </c>
      <c r="AY8" s="42">
        <v>0</v>
      </c>
      <c r="AZ8" s="42">
        <v>0</v>
      </c>
      <c r="BA8" s="42">
        <v>0</v>
      </c>
      <c r="BB8" s="42">
        <v>0</v>
      </c>
      <c r="BC8" s="42">
        <v>0</v>
      </c>
      <c r="BD8" s="42">
        <v>0</v>
      </c>
      <c r="BE8" s="42">
        <v>0</v>
      </c>
      <c r="BF8" s="42">
        <v>0</v>
      </c>
      <c r="BG8" s="42">
        <v>0</v>
      </c>
      <c r="BH8" s="42">
        <v>0</v>
      </c>
      <c r="BI8" s="42">
        <v>0</v>
      </c>
      <c r="BJ8" s="42">
        <v>0</v>
      </c>
      <c r="BK8" s="42">
        <v>0</v>
      </c>
      <c r="BL8" s="42">
        <v>0</v>
      </c>
      <c r="BM8" s="42">
        <v>0</v>
      </c>
      <c r="BN8" s="42">
        <v>0</v>
      </c>
      <c r="BO8" s="42">
        <v>0</v>
      </c>
      <c r="BP8" s="42">
        <v>0</v>
      </c>
      <c r="BQ8" s="42">
        <v>0</v>
      </c>
      <c r="BR8" s="42">
        <v>0</v>
      </c>
      <c r="BS8" s="42">
        <v>0</v>
      </c>
      <c r="BT8" s="42">
        <v>0</v>
      </c>
      <c r="BU8" s="42">
        <v>0</v>
      </c>
      <c r="BV8" s="42">
        <v>0</v>
      </c>
      <c r="BW8" s="42">
        <v>0</v>
      </c>
      <c r="BX8" s="42">
        <v>0</v>
      </c>
      <c r="BY8" s="42">
        <v>0</v>
      </c>
    </row>
    <row r="9" spans="1:77" x14ac:dyDescent="0.25">
      <c r="A9" s="33">
        <v>2010</v>
      </c>
      <c r="B9" s="33">
        <v>1874</v>
      </c>
      <c r="C9" s="33" t="s">
        <v>95</v>
      </c>
      <c r="D9" s="33">
        <v>33314</v>
      </c>
      <c r="E9" s="33" t="s">
        <v>88</v>
      </c>
      <c r="F9" s="33" t="s">
        <v>89</v>
      </c>
      <c r="G9" s="34" t="s">
        <v>90</v>
      </c>
      <c r="H9" s="35">
        <v>37237</v>
      </c>
      <c r="I9" s="35">
        <v>39903</v>
      </c>
      <c r="J9" s="34" t="s">
        <v>91</v>
      </c>
      <c r="K9" s="36"/>
      <c r="L9" s="37"/>
      <c r="M9" s="37">
        <v>8.0169999999999995</v>
      </c>
      <c r="N9" s="37">
        <v>0</v>
      </c>
      <c r="O9" s="37">
        <v>8.0169999999999995</v>
      </c>
      <c r="P9" s="37">
        <v>0</v>
      </c>
      <c r="Q9" s="37">
        <v>5.0149999999999997</v>
      </c>
      <c r="R9" s="37">
        <v>0</v>
      </c>
      <c r="S9" s="37">
        <v>13.032</v>
      </c>
      <c r="T9" s="37"/>
      <c r="U9" s="37"/>
      <c r="V9" s="37">
        <v>6.6470000000000002</v>
      </c>
      <c r="W9" s="37">
        <v>0</v>
      </c>
      <c r="X9" s="37">
        <v>6.6470000000000002</v>
      </c>
      <c r="Y9" s="37">
        <v>0</v>
      </c>
      <c r="Z9" s="37">
        <v>3.3359999999999999</v>
      </c>
      <c r="AA9" s="37">
        <v>0</v>
      </c>
      <c r="AB9" s="37">
        <v>9.9830000000000005</v>
      </c>
      <c r="AC9" s="38" t="s">
        <v>92</v>
      </c>
      <c r="AD9" s="39"/>
      <c r="AE9" s="39"/>
      <c r="AF9" s="40" t="s">
        <v>92</v>
      </c>
      <c r="AG9" s="41">
        <v>0</v>
      </c>
      <c r="AH9" s="41">
        <v>0</v>
      </c>
      <c r="AI9" s="41">
        <v>0</v>
      </c>
      <c r="AJ9" s="41">
        <v>0</v>
      </c>
      <c r="AK9" s="41">
        <v>0</v>
      </c>
      <c r="AL9" s="41">
        <v>0</v>
      </c>
      <c r="AM9" s="41">
        <v>0</v>
      </c>
      <c r="AN9" s="41">
        <v>0</v>
      </c>
      <c r="AO9" s="42">
        <v>0</v>
      </c>
      <c r="AP9" s="42">
        <v>0</v>
      </c>
      <c r="AQ9" s="42">
        <v>0</v>
      </c>
      <c r="AR9" s="42">
        <v>0</v>
      </c>
      <c r="AS9" s="42">
        <v>0</v>
      </c>
      <c r="AT9" s="42">
        <v>0</v>
      </c>
      <c r="AU9" s="42">
        <v>0</v>
      </c>
      <c r="AV9" s="42">
        <v>0</v>
      </c>
      <c r="AW9" s="42">
        <v>0</v>
      </c>
      <c r="AX9" s="42">
        <v>0</v>
      </c>
      <c r="AY9" s="42">
        <v>0</v>
      </c>
      <c r="AZ9" s="42">
        <v>0</v>
      </c>
      <c r="BA9" s="42">
        <v>0</v>
      </c>
      <c r="BB9" s="42">
        <v>0</v>
      </c>
      <c r="BC9" s="42">
        <v>0</v>
      </c>
      <c r="BD9" s="42">
        <v>0</v>
      </c>
      <c r="BE9" s="42">
        <v>0</v>
      </c>
      <c r="BF9" s="42">
        <v>0</v>
      </c>
      <c r="BG9" s="42">
        <v>0</v>
      </c>
      <c r="BH9" s="42">
        <v>0</v>
      </c>
      <c r="BI9" s="42">
        <v>0</v>
      </c>
      <c r="BJ9" s="42">
        <v>0</v>
      </c>
      <c r="BK9" s="42">
        <v>0</v>
      </c>
      <c r="BL9" s="42">
        <v>0</v>
      </c>
      <c r="BM9" s="42">
        <v>0</v>
      </c>
      <c r="BN9" s="42">
        <v>0</v>
      </c>
      <c r="BO9" s="42">
        <v>0</v>
      </c>
      <c r="BP9" s="42">
        <v>0</v>
      </c>
      <c r="BQ9" s="42">
        <v>0</v>
      </c>
      <c r="BR9" s="42">
        <v>0</v>
      </c>
      <c r="BS9" s="42">
        <v>0</v>
      </c>
      <c r="BT9" s="42">
        <v>0</v>
      </c>
      <c r="BU9" s="42">
        <v>0</v>
      </c>
      <c r="BV9" s="42">
        <v>0</v>
      </c>
      <c r="BW9" s="42">
        <v>0</v>
      </c>
      <c r="BX9" s="42">
        <v>0</v>
      </c>
      <c r="BY9" s="42">
        <v>0</v>
      </c>
    </row>
    <row r="10" spans="1:77" x14ac:dyDescent="0.25">
      <c r="A10" s="6"/>
      <c r="B10" s="3"/>
      <c r="C10" s="4"/>
      <c r="D10" s="6"/>
      <c r="E10" s="6"/>
      <c r="F10" s="6"/>
      <c r="G10" s="7"/>
      <c r="H10" s="7"/>
      <c r="I10" s="7"/>
      <c r="J10" s="7"/>
      <c r="K10" s="8"/>
      <c r="L10" s="6"/>
      <c r="M10" s="6"/>
      <c r="N10" s="6"/>
      <c r="O10" s="6"/>
      <c r="P10" s="6"/>
      <c r="Q10" s="6"/>
      <c r="R10" s="6"/>
      <c r="S10" s="6"/>
      <c r="T10" s="6"/>
      <c r="U10" s="6"/>
      <c r="V10" s="6"/>
      <c r="W10" s="6"/>
      <c r="X10" s="6"/>
      <c r="Y10" s="6"/>
      <c r="Z10" s="6"/>
      <c r="AA10" s="6"/>
      <c r="AB10" s="6"/>
      <c r="AC10" s="7"/>
      <c r="AD10" s="3"/>
      <c r="AE10" s="3"/>
      <c r="AF10" s="8"/>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row>
    <row r="11" spans="1:77" x14ac:dyDescent="0.25">
      <c r="A11" s="6"/>
      <c r="B11" s="3"/>
      <c r="C11" s="4"/>
      <c r="D11" s="6"/>
      <c r="E11" s="6"/>
      <c r="F11" s="6"/>
      <c r="G11" s="7"/>
      <c r="H11" s="7"/>
      <c r="I11" s="7"/>
      <c r="J11" s="7"/>
      <c r="K11" s="8"/>
      <c r="L11" s="6"/>
      <c r="M11" s="6"/>
      <c r="N11" s="6"/>
      <c r="O11" s="6"/>
      <c r="P11" s="6"/>
      <c r="Q11" s="6"/>
      <c r="R11" s="6"/>
      <c r="S11" s="6"/>
      <c r="T11" s="6"/>
      <c r="U11" s="6"/>
      <c r="V11" s="6"/>
      <c r="W11" s="6"/>
      <c r="X11" s="6"/>
      <c r="Y11" s="6"/>
      <c r="Z11" s="6"/>
      <c r="AA11" s="6"/>
      <c r="AB11" s="6"/>
      <c r="AC11" s="7"/>
      <c r="AD11" s="3"/>
      <c r="AE11" s="3"/>
      <c r="AF11" s="8"/>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row>
    <row r="12" spans="1:77" x14ac:dyDescent="0.25">
      <c r="A12" s="43">
        <v>3</v>
      </c>
      <c r="B12" s="43">
        <v>3</v>
      </c>
      <c r="C12" s="43">
        <v>3</v>
      </c>
      <c r="D12" s="43">
        <v>3</v>
      </c>
      <c r="E12" s="43">
        <v>3</v>
      </c>
      <c r="F12" s="43">
        <v>3</v>
      </c>
      <c r="G12" s="43">
        <v>3</v>
      </c>
      <c r="H12" s="43">
        <v>3</v>
      </c>
      <c r="I12" s="43">
        <v>3</v>
      </c>
      <c r="J12" s="44">
        <v>3</v>
      </c>
      <c r="K12" s="45">
        <v>0</v>
      </c>
      <c r="L12" s="43">
        <v>0</v>
      </c>
      <c r="M12" s="43">
        <v>21.036999999999999</v>
      </c>
      <c r="N12" s="43">
        <v>0</v>
      </c>
      <c r="O12" s="43">
        <v>21.036999999999999</v>
      </c>
      <c r="P12" s="43">
        <v>0</v>
      </c>
      <c r="Q12" s="43">
        <v>8.7050000000000001</v>
      </c>
      <c r="R12" s="43">
        <v>0</v>
      </c>
      <c r="S12" s="43">
        <v>29.742000000000001</v>
      </c>
      <c r="T12" s="43">
        <v>0</v>
      </c>
      <c r="U12" s="43">
        <v>0</v>
      </c>
      <c r="V12" s="43">
        <v>14.24</v>
      </c>
      <c r="W12" s="43">
        <v>0</v>
      </c>
      <c r="X12" s="43">
        <v>14.24</v>
      </c>
      <c r="Y12" s="43">
        <v>0</v>
      </c>
      <c r="Z12" s="43">
        <v>3.556</v>
      </c>
      <c r="AA12" s="43">
        <v>0</v>
      </c>
      <c r="AB12" s="43">
        <v>17.795999999999999</v>
      </c>
      <c r="AC12" s="44">
        <v>3</v>
      </c>
      <c r="AD12" s="46">
        <v>0</v>
      </c>
      <c r="AE12" s="46">
        <v>0</v>
      </c>
      <c r="AF12" s="43">
        <v>3</v>
      </c>
      <c r="AG12" s="43">
        <v>0</v>
      </c>
      <c r="AH12" s="43">
        <v>0</v>
      </c>
      <c r="AI12" s="47">
        <v>0</v>
      </c>
      <c r="AJ12" s="43">
        <v>0</v>
      </c>
      <c r="AK12" s="43">
        <v>0</v>
      </c>
      <c r="AL12" s="43">
        <v>0</v>
      </c>
      <c r="AM12" s="43">
        <v>0</v>
      </c>
      <c r="AN12" s="43">
        <v>0</v>
      </c>
      <c r="AO12" s="43">
        <v>0</v>
      </c>
      <c r="AP12" s="43">
        <v>0</v>
      </c>
      <c r="AQ12" s="43">
        <v>0</v>
      </c>
      <c r="AR12" s="43">
        <v>0</v>
      </c>
      <c r="AS12" s="43">
        <v>0</v>
      </c>
      <c r="AT12" s="43">
        <v>0</v>
      </c>
      <c r="AU12" s="43">
        <v>0</v>
      </c>
      <c r="AV12" s="43">
        <v>0</v>
      </c>
      <c r="AW12" s="43">
        <v>0</v>
      </c>
      <c r="AX12" s="43">
        <v>0</v>
      </c>
      <c r="AY12" s="47">
        <v>0</v>
      </c>
      <c r="AZ12" s="47">
        <v>0</v>
      </c>
      <c r="BA12" s="43">
        <v>0</v>
      </c>
      <c r="BB12" s="43">
        <v>0</v>
      </c>
      <c r="BC12" s="43">
        <v>0</v>
      </c>
      <c r="BD12" s="43">
        <v>0</v>
      </c>
      <c r="BE12" s="43">
        <v>0</v>
      </c>
      <c r="BF12" s="43">
        <v>0</v>
      </c>
      <c r="BG12" s="43">
        <v>0</v>
      </c>
      <c r="BH12" s="43">
        <v>0</v>
      </c>
      <c r="BI12" s="43">
        <v>0</v>
      </c>
      <c r="BJ12" s="43">
        <v>0</v>
      </c>
      <c r="BK12" s="43">
        <v>0</v>
      </c>
      <c r="BL12" s="43">
        <v>0</v>
      </c>
      <c r="BM12" s="43">
        <v>0</v>
      </c>
      <c r="BN12" s="43">
        <v>0</v>
      </c>
      <c r="BO12" s="43">
        <v>0</v>
      </c>
      <c r="BP12" s="43">
        <v>0</v>
      </c>
      <c r="BQ12" s="43">
        <v>0</v>
      </c>
      <c r="BR12" s="43">
        <v>0</v>
      </c>
      <c r="BS12" s="43">
        <v>0</v>
      </c>
      <c r="BT12" s="43">
        <v>0</v>
      </c>
      <c r="BU12" s="43">
        <v>0</v>
      </c>
      <c r="BV12" s="43">
        <v>0</v>
      </c>
      <c r="BW12" s="43">
        <v>0</v>
      </c>
      <c r="BX12" s="43">
        <v>0</v>
      </c>
      <c r="BY12" s="43">
        <v>0</v>
      </c>
    </row>
    <row r="13" spans="1:77" x14ac:dyDescent="0.25">
      <c r="A13" s="6"/>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x14ac:dyDescent="0.25">
      <c r="A14" s="6" t="s">
        <v>96</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x14ac:dyDescent="0.25">
      <c r="A15" s="6" t="s">
        <v>97</v>
      </c>
      <c r="B15" s="3"/>
      <c r="C15" s="4"/>
      <c r="D15" s="6"/>
      <c r="E15" s="6"/>
      <c r="F15" s="6"/>
      <c r="G15" s="7"/>
      <c r="H15" s="7"/>
      <c r="I15" s="7"/>
      <c r="J15" s="7"/>
      <c r="K15" s="8"/>
      <c r="L15" s="6"/>
      <c r="M15" s="6"/>
      <c r="N15" s="6"/>
      <c r="O15" s="6"/>
      <c r="P15" s="6"/>
      <c r="Q15" s="6"/>
      <c r="R15" s="6"/>
      <c r="S15" s="6"/>
      <c r="T15" s="6"/>
      <c r="U15" s="6"/>
      <c r="V15" s="6"/>
      <c r="W15" s="6"/>
      <c r="X15" s="6"/>
      <c r="Y15" s="6"/>
      <c r="Z15" s="6"/>
      <c r="AA15" s="6"/>
      <c r="AB15" s="6"/>
      <c r="AC15" s="7"/>
      <c r="AD15" s="3"/>
      <c r="AE15" s="3"/>
      <c r="AF15" s="8"/>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x14ac:dyDescent="0.25">
      <c r="A16" s="6" t="s">
        <v>98</v>
      </c>
      <c r="B16" s="3"/>
      <c r="C16" s="4"/>
      <c r="D16" s="6"/>
      <c r="E16" s="6"/>
      <c r="F16" s="6"/>
      <c r="G16" s="7"/>
      <c r="H16" s="7"/>
      <c r="I16" s="7"/>
      <c r="J16" s="7"/>
      <c r="K16" s="8"/>
      <c r="L16" s="6"/>
      <c r="M16" s="6"/>
      <c r="N16" s="6"/>
      <c r="O16" s="6"/>
      <c r="P16" s="6"/>
      <c r="Q16" s="6"/>
      <c r="R16" s="6"/>
      <c r="S16" s="6"/>
      <c r="T16" s="6"/>
      <c r="U16" s="6"/>
      <c r="V16" s="6"/>
      <c r="W16" s="6"/>
      <c r="X16" s="6"/>
      <c r="Y16" s="6"/>
      <c r="Z16" s="6"/>
      <c r="AA16" s="6"/>
      <c r="AB16" s="6"/>
      <c r="AC16" s="7"/>
      <c r="AD16" s="3"/>
      <c r="AE16" s="3"/>
      <c r="AF16" s="8"/>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row>
    <row r="17" spans="1:1" x14ac:dyDescent="0.25">
      <c r="A17" s="6" t="s">
        <v>99</v>
      </c>
    </row>
    <row r="18" spans="1:1" x14ac:dyDescent="0.25">
      <c r="A18" s="6" t="s">
        <v>100</v>
      </c>
    </row>
    <row r="19" spans="1:1" x14ac:dyDescent="0.25">
      <c r="A19" s="6"/>
    </row>
    <row r="20" spans="1:1" x14ac:dyDescent="0.25">
      <c r="A20" s="6" t="s">
        <v>101</v>
      </c>
    </row>
  </sheetData>
  <mergeCells count="6">
    <mergeCell ref="BX5:BY5"/>
    <mergeCell ref="AG5:AP5"/>
    <mergeCell ref="AQ5:AZ5"/>
    <mergeCell ref="BA5:BH5"/>
    <mergeCell ref="BI5:BL5"/>
    <mergeCell ref="BM5:BW5"/>
  </mergeCells>
  <hyperlinks>
    <hyperlink ref="A4" r:id="rId1" xr:uid="{4CF4C148-7BF9-AF42-9CD8-21C0FD08C4F4}"/>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85B8-F926-A241-9543-5DCB04A97B52}">
  <dimension ref="A1:D12"/>
  <sheetViews>
    <sheetView zoomScale="135" workbookViewId="0"/>
  </sheetViews>
  <sheetFormatPr defaultColWidth="10.8984375" defaultRowHeight="15.6" x14ac:dyDescent="0.3"/>
  <cols>
    <col min="1" max="2" width="10.8984375" style="50"/>
    <col min="3" max="3" width="59.59765625" style="50" customWidth="1"/>
    <col min="4" max="4" width="14.59765625" style="50" customWidth="1"/>
    <col min="5" max="16384" width="10.8984375" style="50"/>
  </cols>
  <sheetData>
    <row r="1" spans="1:4" x14ac:dyDescent="0.3">
      <c r="A1" s="54" t="s">
        <v>0</v>
      </c>
      <c r="B1" s="48"/>
      <c r="C1" s="49"/>
      <c r="D1" s="48"/>
    </row>
    <row r="2" spans="1:4" x14ac:dyDescent="0.3">
      <c r="A2" s="54" t="s">
        <v>102</v>
      </c>
      <c r="B2" s="48"/>
      <c r="C2" s="49"/>
      <c r="D2" s="48"/>
    </row>
    <row r="3" spans="1:4" x14ac:dyDescent="0.3">
      <c r="A3" s="54" t="s">
        <v>103</v>
      </c>
      <c r="B3" s="48"/>
      <c r="C3" s="49"/>
      <c r="D3" s="48"/>
    </row>
    <row r="4" spans="1:4" x14ac:dyDescent="0.3">
      <c r="A4" s="55" t="s">
        <v>104</v>
      </c>
      <c r="B4" s="48"/>
      <c r="C4" s="49"/>
      <c r="D4" s="48"/>
    </row>
    <row r="5" spans="1:4" x14ac:dyDescent="0.3">
      <c r="A5" s="51"/>
      <c r="B5" s="52"/>
      <c r="C5" s="49"/>
      <c r="D5" s="48"/>
    </row>
    <row r="6" spans="1:4" x14ac:dyDescent="0.3">
      <c r="A6" s="64" t="s">
        <v>105</v>
      </c>
      <c r="B6" s="64" t="s">
        <v>106</v>
      </c>
      <c r="C6" s="65" t="s">
        <v>107</v>
      </c>
      <c r="D6" s="64" t="s">
        <v>108</v>
      </c>
    </row>
    <row r="7" spans="1:4" s="53" customFormat="1" x14ac:dyDescent="0.3">
      <c r="A7" s="66" t="s">
        <v>109</v>
      </c>
      <c r="B7" s="66"/>
      <c r="C7" s="67"/>
      <c r="D7" s="68" t="s">
        <v>110</v>
      </c>
    </row>
    <row r="8" spans="1:4" s="53" customFormat="1" ht="15" customHeight="1" x14ac:dyDescent="0.3">
      <c r="A8" s="66" t="s">
        <v>111</v>
      </c>
      <c r="B8" s="66"/>
      <c r="C8" s="67"/>
      <c r="D8" s="68" t="s">
        <v>110</v>
      </c>
    </row>
    <row r="9" spans="1:4" s="53" customFormat="1" ht="15" customHeight="1" x14ac:dyDescent="0.3">
      <c r="A9" s="56" t="s">
        <v>112</v>
      </c>
      <c r="B9" s="56"/>
      <c r="C9" s="57"/>
      <c r="D9" s="58"/>
    </row>
    <row r="10" spans="1:4" ht="15" customHeight="1" x14ac:dyDescent="0.3">
      <c r="A10" s="59" t="s">
        <v>113</v>
      </c>
      <c r="B10" s="60"/>
      <c r="C10" s="61"/>
      <c r="D10" s="62"/>
    </row>
    <row r="11" spans="1:4" ht="15" customHeight="1" x14ac:dyDescent="0.3">
      <c r="A11" s="63">
        <v>6.1</v>
      </c>
      <c r="B11" s="60" t="s">
        <v>114</v>
      </c>
      <c r="C11" s="61" t="s">
        <v>115</v>
      </c>
      <c r="D11" s="62">
        <v>2</v>
      </c>
    </row>
    <row r="12" spans="1:4" ht="15" customHeight="1" x14ac:dyDescent="0.3">
      <c r="A12" s="63" t="s">
        <v>116</v>
      </c>
      <c r="B12" s="60" t="s">
        <v>117</v>
      </c>
      <c r="C12" s="61" t="s">
        <v>118</v>
      </c>
      <c r="D12" s="62">
        <v>1</v>
      </c>
    </row>
  </sheetData>
  <hyperlinks>
    <hyperlink ref="A4" r:id="rId1" xr:uid="{F5AC04D7-B92D-244B-B5F6-A7B71600E27F}"/>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4441-6CE5-3142-A2C6-EBD15EB11185}">
  <dimension ref="A1:D14"/>
  <sheetViews>
    <sheetView topLeftCell="A2" zoomScale="135" workbookViewId="0">
      <selection activeCell="A10" sqref="A10"/>
    </sheetView>
  </sheetViews>
  <sheetFormatPr defaultColWidth="10.8984375" defaultRowHeight="15.6" x14ac:dyDescent="0.3"/>
  <cols>
    <col min="1" max="2" width="10.8984375" style="50"/>
    <col min="3" max="3" width="59.59765625" style="50" customWidth="1"/>
    <col min="4" max="4" width="14.59765625" style="50" customWidth="1"/>
    <col min="5" max="16384" width="10.8984375" style="50"/>
  </cols>
  <sheetData>
    <row r="1" spans="1:4" x14ac:dyDescent="0.3">
      <c r="A1" s="54" t="s">
        <v>0</v>
      </c>
      <c r="B1" s="48"/>
      <c r="C1" s="49"/>
      <c r="D1" s="48"/>
    </row>
    <row r="2" spans="1:4" x14ac:dyDescent="0.3">
      <c r="A2" s="54" t="s">
        <v>119</v>
      </c>
      <c r="B2" s="48"/>
      <c r="C2" s="49"/>
      <c r="D2" s="48"/>
    </row>
    <row r="3" spans="1:4" x14ac:dyDescent="0.3">
      <c r="A3" s="54" t="s">
        <v>103</v>
      </c>
      <c r="B3" s="48"/>
      <c r="C3" s="49"/>
      <c r="D3" s="48"/>
    </row>
    <row r="4" spans="1:4" x14ac:dyDescent="0.3">
      <c r="A4" s="78" t="s">
        <v>120</v>
      </c>
      <c r="B4" s="48"/>
      <c r="C4" s="49"/>
      <c r="D4" s="48"/>
    </row>
    <row r="5" spans="1:4" x14ac:dyDescent="0.3">
      <c r="A5" s="51"/>
      <c r="B5" s="52"/>
      <c r="C5" s="49"/>
      <c r="D5" s="48"/>
    </row>
    <row r="6" spans="1:4" x14ac:dyDescent="0.3">
      <c r="A6" s="64" t="s">
        <v>105</v>
      </c>
      <c r="B6" s="64" t="s">
        <v>106</v>
      </c>
      <c r="C6" s="65" t="s">
        <v>107</v>
      </c>
      <c r="D6" s="64" t="s">
        <v>108</v>
      </c>
    </row>
    <row r="7" spans="1:4" s="53" customFormat="1" x14ac:dyDescent="0.3">
      <c r="A7" s="56" t="s">
        <v>109</v>
      </c>
      <c r="B7" s="56"/>
      <c r="C7" s="57"/>
      <c r="D7" s="58"/>
    </row>
    <row r="8" spans="1:4" s="53" customFormat="1" x14ac:dyDescent="0.3">
      <c r="A8" s="79" t="s">
        <v>121</v>
      </c>
      <c r="B8" s="56"/>
      <c r="C8" s="57"/>
      <c r="D8" s="58"/>
    </row>
    <row r="9" spans="1:4" s="53" customFormat="1" x14ac:dyDescent="0.3">
      <c r="A9" s="63">
        <v>2.1</v>
      </c>
      <c r="B9" s="60" t="s">
        <v>114</v>
      </c>
      <c r="C9" s="61" t="s">
        <v>122</v>
      </c>
      <c r="D9" s="80">
        <v>5</v>
      </c>
    </row>
    <row r="10" spans="1:4" s="53" customFormat="1" x14ac:dyDescent="0.3">
      <c r="A10" s="63">
        <v>3.1</v>
      </c>
      <c r="B10" s="60" t="s">
        <v>114</v>
      </c>
      <c r="C10" s="61" t="s">
        <v>123</v>
      </c>
      <c r="D10" s="80">
        <v>2975</v>
      </c>
    </row>
    <row r="11" spans="1:4" s="53" customFormat="1" x14ac:dyDescent="0.3">
      <c r="A11" s="63" t="s">
        <v>124</v>
      </c>
      <c r="B11" s="60" t="s">
        <v>114</v>
      </c>
      <c r="C11" s="61" t="s">
        <v>122</v>
      </c>
      <c r="D11" s="80">
        <v>4</v>
      </c>
    </row>
    <row r="12" spans="1:4" s="53" customFormat="1" x14ac:dyDescent="0.3">
      <c r="A12" s="63" t="s">
        <v>125</v>
      </c>
      <c r="B12" s="60" t="s">
        <v>114</v>
      </c>
      <c r="C12" s="61" t="s">
        <v>123</v>
      </c>
      <c r="D12" s="80">
        <v>1.125</v>
      </c>
    </row>
    <row r="13" spans="1:4" s="53" customFormat="1" ht="15" customHeight="1" x14ac:dyDescent="0.3">
      <c r="A13" s="66" t="s">
        <v>111</v>
      </c>
      <c r="B13" s="66"/>
      <c r="C13" s="67"/>
      <c r="D13" s="68" t="s">
        <v>110</v>
      </c>
    </row>
    <row r="14" spans="1:4" s="53" customFormat="1" ht="15" customHeight="1" x14ac:dyDescent="0.3">
      <c r="A14" s="66" t="s">
        <v>112</v>
      </c>
      <c r="B14" s="66"/>
      <c r="C14" s="67"/>
      <c r="D14" s="68" t="s">
        <v>110</v>
      </c>
    </row>
  </sheetData>
  <hyperlinks>
    <hyperlink ref="A4" r:id="rId1" xr:uid="{6241B032-B1E9-5740-B033-C8C3D0465771}"/>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DA40-DF3B-F144-A505-1A47AAC98A5F}">
  <dimension ref="A1:D18"/>
  <sheetViews>
    <sheetView topLeftCell="A4" zoomScale="135" workbookViewId="0">
      <selection activeCell="A16" sqref="A16:D16"/>
    </sheetView>
  </sheetViews>
  <sheetFormatPr defaultColWidth="10.8984375" defaultRowHeight="15.6" x14ac:dyDescent="0.3"/>
  <cols>
    <col min="1" max="2" width="10.8984375" style="50"/>
    <col min="3" max="3" width="59.59765625" style="50" customWidth="1"/>
    <col min="4" max="4" width="14.59765625" style="50" customWidth="1"/>
    <col min="5" max="16384" width="10.8984375" style="50"/>
  </cols>
  <sheetData>
    <row r="1" spans="1:4" x14ac:dyDescent="0.3">
      <c r="A1" s="54" t="s">
        <v>0</v>
      </c>
      <c r="B1" s="48"/>
      <c r="C1" s="49"/>
      <c r="D1" s="48"/>
    </row>
    <row r="2" spans="1:4" x14ac:dyDescent="0.3">
      <c r="A2" s="54" t="s">
        <v>136</v>
      </c>
      <c r="B2" s="48"/>
      <c r="C2" s="49"/>
      <c r="D2" s="48"/>
    </row>
    <row r="3" spans="1:4" x14ac:dyDescent="0.3">
      <c r="A3" s="54" t="s">
        <v>103</v>
      </c>
      <c r="B3" s="48"/>
      <c r="C3" s="49"/>
      <c r="D3" s="48"/>
    </row>
    <row r="4" spans="1:4" x14ac:dyDescent="0.3">
      <c r="A4" s="9" t="s">
        <v>137</v>
      </c>
      <c r="B4" s="48"/>
      <c r="C4" s="49"/>
      <c r="D4" s="48"/>
    </row>
    <row r="5" spans="1:4" x14ac:dyDescent="0.3">
      <c r="A5" s="51"/>
      <c r="B5" s="52"/>
      <c r="C5" s="49"/>
      <c r="D5" s="48"/>
    </row>
    <row r="6" spans="1:4" x14ac:dyDescent="0.3">
      <c r="A6" s="64" t="s">
        <v>105</v>
      </c>
      <c r="B6" s="64" t="s">
        <v>106</v>
      </c>
      <c r="C6" s="65" t="s">
        <v>107</v>
      </c>
      <c r="D6" s="64" t="s">
        <v>108</v>
      </c>
    </row>
    <row r="7" spans="1:4" s="53" customFormat="1" x14ac:dyDescent="0.3">
      <c r="A7" s="56" t="s">
        <v>109</v>
      </c>
      <c r="B7" s="56"/>
      <c r="C7" s="57"/>
      <c r="D7" s="58"/>
    </row>
    <row r="8" spans="1:4" s="53" customFormat="1" x14ac:dyDescent="0.3">
      <c r="A8" s="79" t="s">
        <v>138</v>
      </c>
      <c r="B8" s="56"/>
      <c r="C8" s="57"/>
      <c r="D8" s="58"/>
    </row>
    <row r="9" spans="1:4" s="53" customFormat="1" ht="27.6" x14ac:dyDescent="0.3">
      <c r="A9" s="60">
        <v>1.1000000000000001</v>
      </c>
      <c r="B9" s="60" t="s">
        <v>114</v>
      </c>
      <c r="C9" s="61" t="s">
        <v>139</v>
      </c>
      <c r="D9" s="62">
        <v>39165</v>
      </c>
    </row>
    <row r="10" spans="1:4" s="53" customFormat="1" ht="27.6" x14ac:dyDescent="0.3">
      <c r="A10" s="60">
        <v>2.5</v>
      </c>
      <c r="B10" s="60" t="s">
        <v>114</v>
      </c>
      <c r="C10" s="61" t="s">
        <v>140</v>
      </c>
      <c r="D10" s="62">
        <v>3320</v>
      </c>
    </row>
    <row r="11" spans="1:4" s="53" customFormat="1" x14ac:dyDescent="0.3">
      <c r="A11" s="60" t="s">
        <v>141</v>
      </c>
      <c r="B11" s="60" t="s">
        <v>117</v>
      </c>
      <c r="C11" s="61" t="s">
        <v>142</v>
      </c>
      <c r="D11" s="62">
        <v>2</v>
      </c>
    </row>
    <row r="12" spans="1:4" s="53" customFormat="1" x14ac:dyDescent="0.3">
      <c r="A12" s="60" t="s">
        <v>143</v>
      </c>
      <c r="B12" s="60" t="s">
        <v>117</v>
      </c>
      <c r="C12" s="61" t="s">
        <v>144</v>
      </c>
      <c r="D12" s="62">
        <v>2</v>
      </c>
    </row>
    <row r="13" spans="1:4" s="53" customFormat="1" x14ac:dyDescent="0.3">
      <c r="A13" s="60" t="s">
        <v>145</v>
      </c>
      <c r="B13" s="60" t="s">
        <v>117</v>
      </c>
      <c r="C13" s="61" t="s">
        <v>146</v>
      </c>
      <c r="D13" s="62">
        <v>1</v>
      </c>
    </row>
    <row r="14" spans="1:4" s="53" customFormat="1" x14ac:dyDescent="0.3">
      <c r="A14" s="60" t="s">
        <v>147</v>
      </c>
      <c r="B14" s="60" t="s">
        <v>117</v>
      </c>
      <c r="C14" s="61" t="s">
        <v>148</v>
      </c>
      <c r="D14" s="62">
        <v>1</v>
      </c>
    </row>
    <row r="15" spans="1:4" s="53" customFormat="1" ht="27.6" x14ac:dyDescent="0.3">
      <c r="A15" s="60" t="s">
        <v>149</v>
      </c>
      <c r="B15" s="60" t="s">
        <v>117</v>
      </c>
      <c r="C15" s="61" t="s">
        <v>150</v>
      </c>
      <c r="D15" s="62">
        <v>1</v>
      </c>
    </row>
    <row r="16" spans="1:4" s="53" customFormat="1" ht="27.6" x14ac:dyDescent="0.3">
      <c r="A16" s="60" t="s">
        <v>151</v>
      </c>
      <c r="B16" s="60" t="s">
        <v>117</v>
      </c>
      <c r="C16" s="61" t="s">
        <v>152</v>
      </c>
      <c r="D16" s="62">
        <v>3</v>
      </c>
    </row>
    <row r="17" spans="1:4" s="53" customFormat="1" ht="15" customHeight="1" x14ac:dyDescent="0.3">
      <c r="A17" s="66" t="s">
        <v>111</v>
      </c>
      <c r="B17" s="66"/>
      <c r="C17" s="67"/>
      <c r="D17" s="68" t="s">
        <v>110</v>
      </c>
    </row>
    <row r="18" spans="1:4" s="53" customFormat="1" ht="15" customHeight="1" x14ac:dyDescent="0.3">
      <c r="A18" s="66" t="s">
        <v>112</v>
      </c>
      <c r="B18" s="66"/>
      <c r="C18" s="67"/>
      <c r="D18" s="68" t="s">
        <v>110</v>
      </c>
    </row>
  </sheetData>
  <hyperlinks>
    <hyperlink ref="A4" r:id="rId1" xr:uid="{60589113-F0C8-2242-8D68-F8E144B3A811}"/>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744D-89B4-4777-B0B6-406E6F494AA3}">
  <dimension ref="A1:D19"/>
  <sheetViews>
    <sheetView zoomScale="135" workbookViewId="0">
      <selection activeCell="B22" sqref="B22"/>
    </sheetView>
  </sheetViews>
  <sheetFormatPr defaultColWidth="10.8984375" defaultRowHeight="15.6" x14ac:dyDescent="0.3"/>
  <cols>
    <col min="1" max="2" width="10.8984375" style="50"/>
    <col min="3" max="3" width="59.59765625" style="50" customWidth="1"/>
    <col min="4" max="4" width="14.59765625" style="50" customWidth="1"/>
    <col min="5" max="16384" width="10.8984375" style="50"/>
  </cols>
  <sheetData>
    <row r="1" spans="1:4" x14ac:dyDescent="0.3">
      <c r="A1" s="54" t="s">
        <v>0</v>
      </c>
      <c r="B1" s="48"/>
      <c r="C1" s="49"/>
      <c r="D1" s="48"/>
    </row>
    <row r="2" spans="1:4" x14ac:dyDescent="0.3">
      <c r="A2" s="110" t="s">
        <v>155</v>
      </c>
      <c r="B2" s="48"/>
      <c r="C2" s="49"/>
      <c r="D2" s="48"/>
    </row>
    <row r="3" spans="1:4" x14ac:dyDescent="0.3">
      <c r="A3" s="54" t="s">
        <v>103</v>
      </c>
      <c r="B3" s="48"/>
      <c r="C3" s="49"/>
      <c r="D3" s="48"/>
    </row>
    <row r="4" spans="1:4" x14ac:dyDescent="0.3">
      <c r="A4" s="51"/>
      <c r="B4" s="52"/>
      <c r="C4" s="49"/>
      <c r="D4" s="48"/>
    </row>
    <row r="5" spans="1:4" x14ac:dyDescent="0.3">
      <c r="A5" s="64" t="s">
        <v>105</v>
      </c>
      <c r="B5" s="64" t="s">
        <v>106</v>
      </c>
      <c r="C5" s="65" t="s">
        <v>107</v>
      </c>
      <c r="D5" s="64" t="s">
        <v>108</v>
      </c>
    </row>
    <row r="6" spans="1:4" s="53" customFormat="1" x14ac:dyDescent="0.3">
      <c r="A6" s="66" t="s">
        <v>109</v>
      </c>
      <c r="B6" s="66"/>
      <c r="C6" s="67"/>
      <c r="D6" s="68"/>
    </row>
    <row r="7" spans="1:4" s="53" customFormat="1" x14ac:dyDescent="0.3">
      <c r="A7" s="79" t="s">
        <v>156</v>
      </c>
      <c r="B7" s="56"/>
      <c r="C7" s="57"/>
      <c r="D7" s="58"/>
    </row>
    <row r="8" spans="1:4" s="53" customFormat="1" x14ac:dyDescent="0.3">
      <c r="A8" s="60">
        <v>4.0999999999999996</v>
      </c>
      <c r="B8" s="60" t="s">
        <v>114</v>
      </c>
      <c r="C8" s="61" t="s">
        <v>163</v>
      </c>
      <c r="D8" s="111">
        <v>17790</v>
      </c>
    </row>
    <row r="9" spans="1:4" s="53" customFormat="1" ht="27.6" x14ac:dyDescent="0.3">
      <c r="A9" s="60">
        <v>4.3</v>
      </c>
      <c r="B9" s="60" t="s">
        <v>114</v>
      </c>
      <c r="C9" s="61" t="s">
        <v>164</v>
      </c>
      <c r="D9" s="111">
        <v>3</v>
      </c>
    </row>
    <row r="10" spans="1:4" s="53" customFormat="1" x14ac:dyDescent="0.3">
      <c r="A10" s="60">
        <v>6.2</v>
      </c>
      <c r="B10" s="60" t="s">
        <v>114</v>
      </c>
      <c r="C10" s="61" t="s">
        <v>165</v>
      </c>
      <c r="D10" s="111">
        <v>1</v>
      </c>
    </row>
    <row r="11" spans="1:4" s="53" customFormat="1" x14ac:dyDescent="0.3">
      <c r="A11" s="60" t="s">
        <v>157</v>
      </c>
      <c r="B11" s="60" t="s">
        <v>117</v>
      </c>
      <c r="C11" s="61" t="s">
        <v>166</v>
      </c>
      <c r="D11" s="111">
        <v>8</v>
      </c>
    </row>
    <row r="12" spans="1:4" s="53" customFormat="1" ht="27.6" x14ac:dyDescent="0.3">
      <c r="A12" s="60" t="s">
        <v>158</v>
      </c>
      <c r="B12" s="60" t="s">
        <v>117</v>
      </c>
      <c r="C12" s="61" t="s">
        <v>167</v>
      </c>
      <c r="D12" s="111">
        <v>1</v>
      </c>
    </row>
    <row r="13" spans="1:4" s="53" customFormat="1" ht="27.6" x14ac:dyDescent="0.3">
      <c r="A13" s="60" t="s">
        <v>159</v>
      </c>
      <c r="B13" s="60" t="s">
        <v>117</v>
      </c>
      <c r="C13" s="61" t="s">
        <v>168</v>
      </c>
      <c r="D13" s="111">
        <v>1</v>
      </c>
    </row>
    <row r="14" spans="1:4" s="53" customFormat="1" x14ac:dyDescent="0.3">
      <c r="A14" s="60" t="s">
        <v>160</v>
      </c>
      <c r="B14" s="60" t="s">
        <v>117</v>
      </c>
      <c r="C14" s="61" t="s">
        <v>169</v>
      </c>
      <c r="D14" s="111">
        <v>8</v>
      </c>
    </row>
    <row r="15" spans="1:4" s="53" customFormat="1" ht="27.6" x14ac:dyDescent="0.3">
      <c r="A15" s="60" t="s">
        <v>161</v>
      </c>
      <c r="B15" s="60" t="s">
        <v>117</v>
      </c>
      <c r="C15" s="61" t="s">
        <v>170</v>
      </c>
      <c r="D15" s="111">
        <v>0</v>
      </c>
    </row>
    <row r="16" spans="1:4" s="53" customFormat="1" ht="27.6" x14ac:dyDescent="0.3">
      <c r="A16" s="60" t="s">
        <v>116</v>
      </c>
      <c r="B16" s="60" t="s">
        <v>117</v>
      </c>
      <c r="C16" s="61" t="s">
        <v>118</v>
      </c>
      <c r="D16" s="111">
        <v>1</v>
      </c>
    </row>
    <row r="17" spans="1:4" s="53" customFormat="1" ht="27.6" x14ac:dyDescent="0.3">
      <c r="A17" s="60" t="s">
        <v>162</v>
      </c>
      <c r="B17" s="60" t="s">
        <v>117</v>
      </c>
      <c r="C17" s="61" t="s">
        <v>171</v>
      </c>
      <c r="D17" s="111">
        <v>1</v>
      </c>
    </row>
    <row r="18" spans="1:4" s="53" customFormat="1" ht="15" customHeight="1" x14ac:dyDescent="0.3">
      <c r="A18" s="66" t="s">
        <v>111</v>
      </c>
      <c r="B18" s="66"/>
      <c r="C18" s="67"/>
      <c r="D18" s="68" t="s">
        <v>110</v>
      </c>
    </row>
    <row r="19" spans="1:4" s="53" customFormat="1" ht="15" customHeight="1" x14ac:dyDescent="0.3">
      <c r="A19" s="66" t="s">
        <v>112</v>
      </c>
      <c r="B19" s="66"/>
      <c r="C19" s="67"/>
      <c r="D19" s="68" t="s">
        <v>110</v>
      </c>
    </row>
  </sheetData>
  <hyperlinks>
    <hyperlink ref="A2" r:id="rId1" xr:uid="{C9D86EE7-FA8E-4A6B-BFEA-56C42D6E624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B4C7C-4B4A-8846-BC73-93ACBE6FC125}">
  <dimension ref="A1:G50"/>
  <sheetViews>
    <sheetView tabSelected="1" zoomScale="116" workbookViewId="0">
      <selection activeCell="C55" sqref="C55"/>
    </sheetView>
  </sheetViews>
  <sheetFormatPr defaultColWidth="10.8984375" defaultRowHeight="15.6" x14ac:dyDescent="0.3"/>
  <cols>
    <col min="1" max="1" width="13.5" style="50" customWidth="1"/>
    <col min="2" max="2" width="10.8984375" style="50"/>
    <col min="3" max="3" width="59.59765625" style="50" customWidth="1"/>
    <col min="4" max="4" width="14.59765625" style="50" customWidth="1"/>
    <col min="5" max="16384" width="10.8984375" style="50"/>
  </cols>
  <sheetData>
    <row r="1" spans="1:7" x14ac:dyDescent="0.3">
      <c r="A1" s="54" t="s">
        <v>0</v>
      </c>
      <c r="B1" s="48"/>
      <c r="C1" s="49"/>
      <c r="D1" s="48"/>
    </row>
    <row r="2" spans="1:7" x14ac:dyDescent="0.3">
      <c r="A2" s="54"/>
      <c r="B2" s="48"/>
      <c r="C2" s="49"/>
      <c r="D2" s="48"/>
    </row>
    <row r="3" spans="1:7" x14ac:dyDescent="0.3">
      <c r="A3" s="81">
        <v>2019</v>
      </c>
      <c r="B3" s="48"/>
      <c r="C3" s="49"/>
      <c r="D3" s="48"/>
    </row>
    <row r="4" spans="1:7" x14ac:dyDescent="0.3">
      <c r="A4" s="69" t="s">
        <v>126</v>
      </c>
      <c r="B4" s="70" t="s">
        <v>106</v>
      </c>
      <c r="C4" s="70" t="s">
        <v>127</v>
      </c>
      <c r="D4" s="70" t="s">
        <v>128</v>
      </c>
      <c r="E4" s="70" t="s">
        <v>129</v>
      </c>
      <c r="F4" s="70" t="s">
        <v>130</v>
      </c>
      <c r="G4" s="71" t="s">
        <v>131</v>
      </c>
    </row>
    <row r="5" spans="1:7" x14ac:dyDescent="0.3">
      <c r="A5" s="72" t="s">
        <v>132</v>
      </c>
      <c r="B5" s="89"/>
      <c r="C5" s="90"/>
      <c r="D5" s="91"/>
      <c r="E5" s="91"/>
      <c r="F5" s="92"/>
      <c r="G5" s="73"/>
    </row>
    <row r="6" spans="1:7" x14ac:dyDescent="0.3">
      <c r="A6" s="74">
        <v>6.1</v>
      </c>
      <c r="B6" s="60" t="s">
        <v>114</v>
      </c>
      <c r="C6" s="61" t="s">
        <v>133</v>
      </c>
      <c r="D6" s="87" t="s">
        <v>110</v>
      </c>
      <c r="E6" s="87" t="s">
        <v>110</v>
      </c>
      <c r="F6" s="80">
        <v>2</v>
      </c>
      <c r="G6" s="83">
        <v>2</v>
      </c>
    </row>
    <row r="7" spans="1:7" ht="27.6" x14ac:dyDescent="0.3">
      <c r="A7" s="75" t="s">
        <v>116</v>
      </c>
      <c r="B7" s="76" t="s">
        <v>117</v>
      </c>
      <c r="C7" s="77" t="s">
        <v>118</v>
      </c>
      <c r="D7" s="84" t="s">
        <v>110</v>
      </c>
      <c r="E7" s="84" t="s">
        <v>110</v>
      </c>
      <c r="F7" s="85">
        <v>1</v>
      </c>
      <c r="G7" s="86">
        <v>1</v>
      </c>
    </row>
    <row r="8" spans="1:7" x14ac:dyDescent="0.3">
      <c r="A8" s="54"/>
      <c r="B8" s="48"/>
      <c r="C8" s="49"/>
      <c r="D8" s="48"/>
    </row>
    <row r="9" spans="1:7" x14ac:dyDescent="0.3">
      <c r="A9" s="81">
        <v>2020</v>
      </c>
      <c r="B9" s="48"/>
      <c r="C9" s="49"/>
      <c r="D9" s="48"/>
    </row>
    <row r="10" spans="1:7" x14ac:dyDescent="0.3">
      <c r="A10" s="69" t="s">
        <v>126</v>
      </c>
      <c r="B10" s="70" t="s">
        <v>106</v>
      </c>
      <c r="C10" s="70" t="s">
        <v>127</v>
      </c>
      <c r="D10" s="70" t="s">
        <v>128</v>
      </c>
      <c r="E10" s="70" t="s">
        <v>129</v>
      </c>
      <c r="F10" s="70" t="s">
        <v>130</v>
      </c>
      <c r="G10" s="71" t="s">
        <v>131</v>
      </c>
    </row>
    <row r="11" spans="1:7" x14ac:dyDescent="0.3">
      <c r="A11" s="72" t="s">
        <v>134</v>
      </c>
      <c r="B11" s="89"/>
      <c r="C11" s="90"/>
      <c r="D11" s="91"/>
      <c r="E11" s="91"/>
      <c r="F11" s="92"/>
      <c r="G11" s="73"/>
    </row>
    <row r="12" spans="1:7" x14ac:dyDescent="0.3">
      <c r="A12" s="74">
        <v>2.1</v>
      </c>
      <c r="B12" s="60" t="s">
        <v>114</v>
      </c>
      <c r="C12" s="61" t="s">
        <v>122</v>
      </c>
      <c r="D12" s="87">
        <v>5</v>
      </c>
      <c r="E12" s="87">
        <v>0</v>
      </c>
      <c r="F12" s="80">
        <v>0</v>
      </c>
      <c r="G12" s="83">
        <f>SUM(D12:F12)</f>
        <v>5</v>
      </c>
    </row>
    <row r="13" spans="1:7" x14ac:dyDescent="0.3">
      <c r="A13" s="72" t="s">
        <v>135</v>
      </c>
      <c r="B13" s="89"/>
      <c r="C13" s="90"/>
      <c r="D13" s="93"/>
      <c r="E13" s="87">
        <v>0</v>
      </c>
      <c r="F13" s="80">
        <v>0</v>
      </c>
      <c r="G13" s="83">
        <f t="shared" ref="G13:G15" si="0">SUM(D13:F13)</f>
        <v>0</v>
      </c>
    </row>
    <row r="14" spans="1:7" x14ac:dyDescent="0.3">
      <c r="A14" s="74">
        <v>3.1</v>
      </c>
      <c r="B14" s="60" t="s">
        <v>114</v>
      </c>
      <c r="C14" s="61" t="s">
        <v>123</v>
      </c>
      <c r="D14" s="87">
        <v>2975</v>
      </c>
      <c r="E14" s="87">
        <v>0</v>
      </c>
      <c r="F14" s="80">
        <v>0</v>
      </c>
      <c r="G14" s="83">
        <f t="shared" si="0"/>
        <v>2975</v>
      </c>
    </row>
    <row r="15" spans="1:7" x14ac:dyDescent="0.3">
      <c r="A15" s="74" t="s">
        <v>124</v>
      </c>
      <c r="B15" s="60" t="s">
        <v>114</v>
      </c>
      <c r="C15" s="61" t="s">
        <v>122</v>
      </c>
      <c r="D15" s="87">
        <v>4</v>
      </c>
      <c r="E15" s="87">
        <v>0</v>
      </c>
      <c r="F15" s="80">
        <v>0</v>
      </c>
      <c r="G15" s="83">
        <f t="shared" si="0"/>
        <v>4</v>
      </c>
    </row>
    <row r="16" spans="1:7" x14ac:dyDescent="0.3">
      <c r="A16" s="75" t="s">
        <v>125</v>
      </c>
      <c r="B16" s="76" t="s">
        <v>114</v>
      </c>
      <c r="C16" s="77" t="s">
        <v>123</v>
      </c>
      <c r="D16" s="84">
        <v>1.125</v>
      </c>
      <c r="E16" s="84">
        <v>0</v>
      </c>
      <c r="F16" s="85">
        <v>0</v>
      </c>
      <c r="G16" s="86">
        <f>SUM(D16:F16)</f>
        <v>1.125</v>
      </c>
    </row>
    <row r="17" spans="1:7" x14ac:dyDescent="0.3">
      <c r="A17" s="60"/>
      <c r="B17" s="60"/>
      <c r="C17" s="61"/>
      <c r="D17" s="82"/>
      <c r="E17" s="82"/>
      <c r="F17" s="62"/>
      <c r="G17" s="88"/>
    </row>
    <row r="18" spans="1:7" x14ac:dyDescent="0.3">
      <c r="A18" s="94" t="s">
        <v>153</v>
      </c>
    </row>
    <row r="19" spans="1:7" x14ac:dyDescent="0.3">
      <c r="A19" s="94"/>
    </row>
    <row r="20" spans="1:7" x14ac:dyDescent="0.3">
      <c r="A20" s="81">
        <v>2022</v>
      </c>
      <c r="B20" s="48"/>
      <c r="C20" s="49"/>
      <c r="D20" s="95"/>
    </row>
    <row r="21" spans="1:7" x14ac:dyDescent="0.3">
      <c r="A21" s="69" t="s">
        <v>126</v>
      </c>
      <c r="B21" s="70" t="s">
        <v>106</v>
      </c>
      <c r="C21" s="70" t="s">
        <v>127</v>
      </c>
      <c r="D21" s="96" t="s">
        <v>128</v>
      </c>
      <c r="E21" s="96" t="s">
        <v>129</v>
      </c>
      <c r="F21" s="96" t="s">
        <v>130</v>
      </c>
      <c r="G21" s="97" t="s">
        <v>131</v>
      </c>
    </row>
    <row r="22" spans="1:7" x14ac:dyDescent="0.3">
      <c r="A22" s="72" t="s">
        <v>154</v>
      </c>
      <c r="B22" s="89"/>
      <c r="C22" s="90"/>
      <c r="D22" s="98"/>
      <c r="E22" s="99"/>
      <c r="F22" s="99"/>
      <c r="G22" s="83"/>
    </row>
    <row r="23" spans="1:7" ht="27.6" x14ac:dyDescent="0.3">
      <c r="A23" s="74">
        <v>1.1000000000000001</v>
      </c>
      <c r="B23" s="60" t="s">
        <v>114</v>
      </c>
      <c r="C23" s="61" t="s">
        <v>139</v>
      </c>
      <c r="D23" s="100">
        <v>39165</v>
      </c>
      <c r="E23" s="100">
        <v>0</v>
      </c>
      <c r="F23" s="87">
        <v>0</v>
      </c>
      <c r="G23" s="83">
        <f t="shared" ref="G23" si="1">SUM(D23:F23)</f>
        <v>39165</v>
      </c>
    </row>
    <row r="24" spans="1:7" x14ac:dyDescent="0.3">
      <c r="A24" s="74" t="s">
        <v>141</v>
      </c>
      <c r="B24" s="60" t="s">
        <v>117</v>
      </c>
      <c r="C24" s="61" t="s">
        <v>142</v>
      </c>
      <c r="D24" s="100">
        <v>2</v>
      </c>
      <c r="E24" s="100">
        <v>0</v>
      </c>
      <c r="F24" s="87">
        <v>0</v>
      </c>
      <c r="G24" s="83">
        <f t="shared" ref="G24:G32" si="2">SUM(D24:F24)</f>
        <v>2</v>
      </c>
    </row>
    <row r="25" spans="1:7" x14ac:dyDescent="0.3">
      <c r="A25" s="74" t="s">
        <v>143</v>
      </c>
      <c r="B25" s="60" t="s">
        <v>117</v>
      </c>
      <c r="C25" s="61" t="s">
        <v>144</v>
      </c>
      <c r="D25" s="100">
        <v>2</v>
      </c>
      <c r="E25" s="100">
        <v>0</v>
      </c>
      <c r="F25" s="87">
        <v>0</v>
      </c>
      <c r="G25" s="83">
        <f t="shared" si="2"/>
        <v>2</v>
      </c>
    </row>
    <row r="26" spans="1:7" x14ac:dyDescent="0.3">
      <c r="A26" s="72" t="s">
        <v>134</v>
      </c>
      <c r="B26" s="89"/>
      <c r="C26" s="90"/>
      <c r="D26" s="93"/>
      <c r="E26" s="100"/>
      <c r="F26" s="87"/>
      <c r="G26" s="83"/>
    </row>
    <row r="27" spans="1:7" ht="27.6" x14ac:dyDescent="0.3">
      <c r="A27" s="74">
        <v>2.5</v>
      </c>
      <c r="B27" s="60" t="s">
        <v>114</v>
      </c>
      <c r="C27" s="61" t="s">
        <v>140</v>
      </c>
      <c r="D27" s="102">
        <v>3320</v>
      </c>
      <c r="E27" s="100">
        <v>0</v>
      </c>
      <c r="F27" s="87">
        <v>0</v>
      </c>
      <c r="G27" s="83">
        <f t="shared" si="2"/>
        <v>3320</v>
      </c>
    </row>
    <row r="28" spans="1:7" x14ac:dyDescent="0.3">
      <c r="A28" s="74" t="s">
        <v>145</v>
      </c>
      <c r="B28" s="60" t="s">
        <v>117</v>
      </c>
      <c r="C28" s="61" t="s">
        <v>146</v>
      </c>
      <c r="D28" s="101">
        <v>1</v>
      </c>
      <c r="E28" s="100">
        <v>0</v>
      </c>
      <c r="F28" s="87">
        <v>0</v>
      </c>
      <c r="G28" s="83">
        <f t="shared" si="2"/>
        <v>1</v>
      </c>
    </row>
    <row r="29" spans="1:7" x14ac:dyDescent="0.3">
      <c r="A29" s="74" t="s">
        <v>147</v>
      </c>
      <c r="B29" s="60" t="s">
        <v>117</v>
      </c>
      <c r="C29" s="61" t="s">
        <v>148</v>
      </c>
      <c r="D29" s="100">
        <v>1</v>
      </c>
      <c r="E29" s="100">
        <v>0</v>
      </c>
      <c r="F29" s="87">
        <v>0</v>
      </c>
      <c r="G29" s="83">
        <f t="shared" si="2"/>
        <v>1</v>
      </c>
    </row>
    <row r="30" spans="1:7" ht="27.6" x14ac:dyDescent="0.3">
      <c r="A30" s="74" t="s">
        <v>149</v>
      </c>
      <c r="B30" s="60" t="s">
        <v>117</v>
      </c>
      <c r="C30" s="61" t="s">
        <v>150</v>
      </c>
      <c r="D30" s="102">
        <v>1</v>
      </c>
      <c r="E30" s="100">
        <v>0</v>
      </c>
      <c r="F30" s="87">
        <v>0</v>
      </c>
      <c r="G30" s="83">
        <f t="shared" si="2"/>
        <v>1</v>
      </c>
    </row>
    <row r="31" spans="1:7" x14ac:dyDescent="0.3">
      <c r="A31" s="72" t="s">
        <v>132</v>
      </c>
      <c r="B31" s="89"/>
      <c r="C31" s="90"/>
      <c r="D31" s="93"/>
      <c r="E31" s="100"/>
      <c r="F31" s="87"/>
      <c r="G31" s="83"/>
    </row>
    <row r="32" spans="1:7" ht="27.6" x14ac:dyDescent="0.3">
      <c r="A32" s="75" t="s">
        <v>151</v>
      </c>
      <c r="B32" s="76" t="s">
        <v>117</v>
      </c>
      <c r="C32" s="77" t="s">
        <v>152</v>
      </c>
      <c r="D32" s="103">
        <v>3</v>
      </c>
      <c r="E32" s="103">
        <v>0</v>
      </c>
      <c r="F32" s="84">
        <v>0</v>
      </c>
      <c r="G32" s="86">
        <f t="shared" si="2"/>
        <v>3</v>
      </c>
    </row>
    <row r="34" spans="1:7" x14ac:dyDescent="0.3">
      <c r="A34" s="94"/>
    </row>
    <row r="35" spans="1:7" x14ac:dyDescent="0.3">
      <c r="A35" s="81">
        <v>2023</v>
      </c>
      <c r="B35" s="48"/>
      <c r="C35" s="49"/>
      <c r="D35" s="95"/>
    </row>
    <row r="36" spans="1:7" x14ac:dyDescent="0.3">
      <c r="A36" s="69" t="s">
        <v>126</v>
      </c>
      <c r="B36" s="70" t="s">
        <v>106</v>
      </c>
      <c r="C36" s="70" t="s">
        <v>127</v>
      </c>
      <c r="D36" s="96" t="s">
        <v>128</v>
      </c>
      <c r="E36" s="96" t="s">
        <v>129</v>
      </c>
      <c r="F36" s="96" t="s">
        <v>130</v>
      </c>
      <c r="G36" s="97" t="s">
        <v>131</v>
      </c>
    </row>
    <row r="37" spans="1:7" x14ac:dyDescent="0.3">
      <c r="A37" s="72" t="s">
        <v>154</v>
      </c>
      <c r="B37" s="114"/>
      <c r="C37" s="114"/>
      <c r="D37" s="119"/>
      <c r="E37" s="114"/>
      <c r="F37" s="114"/>
      <c r="G37" s="112"/>
    </row>
    <row r="38" spans="1:7" x14ac:dyDescent="0.3">
      <c r="A38" s="115" t="s">
        <v>157</v>
      </c>
      <c r="B38" s="116" t="s">
        <v>117</v>
      </c>
      <c r="C38" s="116" t="s">
        <v>166</v>
      </c>
      <c r="D38" s="120">
        <v>8</v>
      </c>
      <c r="E38" s="116"/>
      <c r="F38" s="116"/>
      <c r="G38" s="83">
        <f t="shared" ref="G37:G50" si="3">SUM(D38:F38)</f>
        <v>8</v>
      </c>
    </row>
    <row r="39" spans="1:7" x14ac:dyDescent="0.3">
      <c r="A39" s="72" t="s">
        <v>135</v>
      </c>
      <c r="B39" s="116"/>
      <c r="C39" s="116"/>
      <c r="D39" s="121"/>
      <c r="E39" s="116"/>
      <c r="F39" s="116"/>
      <c r="G39" s="83"/>
    </row>
    <row r="40" spans="1:7" x14ac:dyDescent="0.3">
      <c r="A40" s="115" t="s">
        <v>158</v>
      </c>
      <c r="B40" s="116" t="s">
        <v>117</v>
      </c>
      <c r="C40" s="116" t="s">
        <v>167</v>
      </c>
      <c r="D40" s="120">
        <v>1</v>
      </c>
      <c r="E40" s="116"/>
      <c r="F40" s="116"/>
      <c r="G40" s="83">
        <f t="shared" si="3"/>
        <v>1</v>
      </c>
    </row>
    <row r="41" spans="1:7" x14ac:dyDescent="0.3">
      <c r="A41" s="115" t="s">
        <v>159</v>
      </c>
      <c r="B41" s="116" t="s">
        <v>117</v>
      </c>
      <c r="C41" s="116" t="s">
        <v>168</v>
      </c>
      <c r="D41" s="120">
        <v>1</v>
      </c>
      <c r="E41" s="116"/>
      <c r="F41" s="116"/>
      <c r="G41" s="83">
        <f t="shared" si="3"/>
        <v>1</v>
      </c>
    </row>
    <row r="42" spans="1:7" x14ac:dyDescent="0.3">
      <c r="A42" s="113" t="s">
        <v>172</v>
      </c>
      <c r="B42" s="116"/>
      <c r="C42" s="116"/>
      <c r="D42" s="121"/>
      <c r="E42" s="116"/>
      <c r="F42" s="116"/>
      <c r="G42" s="83"/>
    </row>
    <row r="43" spans="1:7" x14ac:dyDescent="0.3">
      <c r="A43" s="115">
        <v>4.0999999999999996</v>
      </c>
      <c r="B43" s="116" t="s">
        <v>114</v>
      </c>
      <c r="C43" s="116" t="s">
        <v>163</v>
      </c>
      <c r="D43" s="120">
        <v>17790</v>
      </c>
      <c r="E43" s="116"/>
      <c r="F43" s="116"/>
      <c r="G43" s="83">
        <f t="shared" si="3"/>
        <v>17790</v>
      </c>
    </row>
    <row r="44" spans="1:7" x14ac:dyDescent="0.3">
      <c r="A44" s="115">
        <v>4.3</v>
      </c>
      <c r="B44" s="116" t="s">
        <v>114</v>
      </c>
      <c r="C44" s="116" t="s">
        <v>164</v>
      </c>
      <c r="D44" s="120">
        <v>3</v>
      </c>
      <c r="E44" s="116"/>
      <c r="F44" s="116"/>
      <c r="G44" s="83">
        <f t="shared" si="3"/>
        <v>3</v>
      </c>
    </row>
    <row r="45" spans="1:7" x14ac:dyDescent="0.3">
      <c r="A45" s="115" t="s">
        <v>160</v>
      </c>
      <c r="B45" s="116" t="s">
        <v>117</v>
      </c>
      <c r="C45" s="116" t="s">
        <v>169</v>
      </c>
      <c r="D45" s="120">
        <v>8</v>
      </c>
      <c r="E45" s="116"/>
      <c r="F45" s="116"/>
      <c r="G45" s="83">
        <f t="shared" si="3"/>
        <v>8</v>
      </c>
    </row>
    <row r="46" spans="1:7" x14ac:dyDescent="0.3">
      <c r="A46" s="72" t="s">
        <v>132</v>
      </c>
      <c r="B46" s="116"/>
      <c r="C46" s="116"/>
      <c r="D46" s="121"/>
      <c r="E46" s="116"/>
      <c r="F46" s="116"/>
      <c r="G46" s="83"/>
    </row>
    <row r="47" spans="1:7" x14ac:dyDescent="0.3">
      <c r="A47" s="115">
        <v>6.2</v>
      </c>
      <c r="B47" s="116" t="s">
        <v>114</v>
      </c>
      <c r="C47" s="116" t="s">
        <v>165</v>
      </c>
      <c r="D47" s="120">
        <v>1</v>
      </c>
      <c r="E47" s="116"/>
      <c r="F47" s="116"/>
      <c r="G47" s="83">
        <f t="shared" si="3"/>
        <v>1</v>
      </c>
    </row>
    <row r="48" spans="1:7" x14ac:dyDescent="0.3">
      <c r="A48" s="115" t="s">
        <v>161</v>
      </c>
      <c r="B48" s="116" t="s">
        <v>117</v>
      </c>
      <c r="C48" s="116" t="s">
        <v>170</v>
      </c>
      <c r="D48" s="120">
        <v>0</v>
      </c>
      <c r="E48" s="116"/>
      <c r="F48" s="116"/>
      <c r="G48" s="83">
        <f t="shared" si="3"/>
        <v>0</v>
      </c>
    </row>
    <row r="49" spans="1:7" x14ac:dyDescent="0.3">
      <c r="A49" s="115" t="s">
        <v>116</v>
      </c>
      <c r="B49" s="116" t="s">
        <v>117</v>
      </c>
      <c r="C49" s="116" t="s">
        <v>118</v>
      </c>
      <c r="D49" s="120">
        <v>1</v>
      </c>
      <c r="E49" s="116"/>
      <c r="F49" s="116"/>
      <c r="G49" s="83">
        <f t="shared" si="3"/>
        <v>1</v>
      </c>
    </row>
    <row r="50" spans="1:7" x14ac:dyDescent="0.3">
      <c r="A50" s="117" t="s">
        <v>162</v>
      </c>
      <c r="B50" s="118" t="s">
        <v>117</v>
      </c>
      <c r="C50" s="118" t="s">
        <v>171</v>
      </c>
      <c r="D50" s="122">
        <v>1</v>
      </c>
      <c r="E50" s="118"/>
      <c r="F50" s="118"/>
      <c r="G50" s="86">
        <f t="shared" si="3"/>
        <v>1</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2BD0E5-35E3-4C5F-B5EA-E1159441E919}">
  <ds:schemaRefs>
    <ds:schemaRef ds:uri="http://purl.org/dc/dcmitype/"/>
    <ds:schemaRef ds:uri="600e8ff9-9ee0-49b5-be24-8a4cae0e22ab"/>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terms/"/>
    <ds:schemaRef ds:uri="a4fb19f8-e303-47ed-b2f8-d8a5044c492f"/>
    <ds:schemaRef ds:uri="c1fdd505-2570-46c2-bd04-3e0f2d874cf5"/>
    <ds:schemaRef ds:uri="http://www.w3.org/XML/1998/namespace"/>
    <ds:schemaRef ds:uri="http://purl.org/dc/elements/1.1/"/>
  </ds:schemaRefs>
</ds:datastoreItem>
</file>

<file path=customXml/itemProps2.xml><?xml version="1.0" encoding="utf-8"?>
<ds:datastoreItem xmlns:ds="http://schemas.openxmlformats.org/officeDocument/2006/customXml" ds:itemID="{DD5A1FBA-74D5-4A13-B509-A8D348383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5CDBEC-C27A-4EB6-BEE3-BB55583041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2022</vt:lpstr>
      <vt:lpstr>2023</vt:lpstr>
      <vt:lpstr>2019-2023 Aggregate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Vivian Santos Francisco</cp:lastModifiedBy>
  <cp:revision/>
  <dcterms:created xsi:type="dcterms:W3CDTF">2020-07-02T03:50:28Z</dcterms:created>
  <dcterms:modified xsi:type="dcterms:W3CDTF">2024-05-22T03:13:34Z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2023-05-19T02:01:05Z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3cae53b0-b895-4e5f-b9dc-fe63b51979e0</vt:lpwstr>
  </property>
  <property fmtid="{D5CDD505-2E9C-101B-9397-08002B2CF9AE}" pid="24" name="MSIP_Label_817d4574-7375-4d17-b29c-6e4c6df0fcb0_ContentBits">
    <vt:lpwstr>2</vt:lpwstr>
  </property>
</Properties>
</file>