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asiandevbank.sharepoint.com/teams/org_spra/Shared Documents/DEfR/DEfR 2023/Level 2/L2A Completed Ops Database/For posting in ADB.org/Country-level Results 2010-2022/"/>
    </mc:Choice>
  </mc:AlternateContent>
  <xr:revisionPtr revIDLastSave="59" documentId="13_ncr:1_{DBAA9B45-6D06-884E-9002-759C525B8B56}" xr6:coauthVersionLast="47" xr6:coauthVersionMax="47" xr10:uidLastSave="{759C2376-75B2-4468-9EED-3CF932433F3F}"/>
  <bookViews>
    <workbookView xWindow="-108" yWindow="-108" windowWidth="23256" windowHeight="14976" activeTab="4" xr2:uid="{00000000-000D-0000-FFFF-FFFF00000000}"/>
  </bookViews>
  <sheets>
    <sheet name="2010-2018" sheetId="1" r:id="rId1"/>
    <sheet name="2019" sheetId="2" r:id="rId2"/>
    <sheet name="2022" sheetId="4" r:id="rId3"/>
    <sheet name="2023" sheetId="6" r:id="rId4"/>
    <sheet name="2019-2023 Aggregate"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localSheetId="4" hidden="1">'2019-2023 Aggregate'!$A$40:$G$57</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5" l="1"/>
  <c r="G44" i="5"/>
  <c r="G45" i="5"/>
  <c r="G46" i="5"/>
  <c r="G48" i="5"/>
  <c r="G49" i="5"/>
  <c r="G51" i="5"/>
  <c r="G52" i="5"/>
  <c r="G53" i="5"/>
  <c r="G54" i="5"/>
  <c r="G56" i="5"/>
  <c r="G57" i="5"/>
  <c r="G24" i="5"/>
  <c r="G25" i="5"/>
  <c r="G26" i="5"/>
  <c r="G27" i="5"/>
  <c r="G29" i="5"/>
  <c r="G30" i="5"/>
  <c r="G31" i="5"/>
  <c r="G32" i="5"/>
  <c r="G34" i="5"/>
  <c r="G35" i="5"/>
  <c r="G36" i="5"/>
  <c r="G37" i="5"/>
  <c r="G23" i="5"/>
  <c r="G16" i="5" l="1"/>
  <c r="G15" i="5"/>
  <c r="G14" i="5"/>
  <c r="G13" i="5"/>
  <c r="G11" i="5"/>
  <c r="G10" i="5"/>
  <c r="G8" i="5"/>
  <c r="G7" i="5"/>
  <c r="G6" i="5"/>
  <c r="G5" i="5"/>
</calcChain>
</file>

<file path=xl/sharedStrings.xml><?xml version="1.0" encoding="utf-8"?>
<sst xmlns="http://schemas.openxmlformats.org/spreadsheetml/2006/main" count="430" uniqueCount="204">
  <si>
    <t>MALDIVES</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</si>
  <si>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</si>
  <si>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</si>
  <si>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</si>
  <si>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</si>
  <si>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</si>
  <si>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</si>
  <si>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</si>
  <si>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</si>
  <si>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</si>
  <si>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</si>
  <si>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</si>
  <si>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</si>
  <si>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</si>
  <si>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</si>
  <si>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</si>
  <si>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</si>
  <si>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</si>
  <si>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</si>
  <si>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</si>
  <si>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</si>
  <si>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</si>
  <si>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</si>
  <si>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</si>
  <si>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</si>
  <si>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</si>
  <si>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</si>
  <si>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</si>
  <si>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</si>
  <si>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</si>
  <si>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</si>
  <si>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</si>
  <si>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</si>
  <si>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</si>
  <si>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</si>
  <si>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</si>
  <si>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</si>
  <si>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</si>
  <si>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</si>
  <si>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</si>
  <si>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</si>
  <si>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</si>
  <si>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</si>
  <si>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</si>
  <si>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</si>
  <si>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</si>
  <si>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</si>
  <si>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</si>
  <si>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</si>
  <si>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</si>
  <si>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</si>
  <si>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</si>
  <si>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</si>
  <si>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</si>
  <si>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</si>
  <si>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</si>
  <si>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</si>
  <si>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</si>
  <si>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</si>
  <si>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</si>
  <si>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</si>
  <si>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</si>
  <si>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</si>
  <si>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</si>
  <si>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</si>
  <si>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</si>
  <si>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</si>
  <si>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</si>
  <si>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</si>
  <si>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</si>
  <si>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</si>
  <si>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</si>
  <si>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</si>
  <si>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</si>
  <si>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</si>
  <si>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</si>
  <si>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</si>
  <si>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</si>
  <si>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</si>
  <si>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</si>
  <si>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</si>
  <si>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</si>
  <si>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</si>
  <si>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</si>
  <si>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</si>
  <si>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</si>
  <si>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</si>
  <si>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Information Technology Development Project</t>
  </si>
  <si>
    <t>Maldives</t>
  </si>
  <si>
    <t>Project</t>
  </si>
  <si>
    <t>S</t>
  </si>
  <si>
    <t>ADF</t>
  </si>
  <si>
    <t>No</t>
  </si>
  <si>
    <t>Outer Islands Electrification (Sector) Project</t>
  </si>
  <si>
    <t xml:space="preserve">S </t>
  </si>
  <si>
    <t>Yes</t>
  </si>
  <si>
    <t>Employment Skills Training Project</t>
  </si>
  <si>
    <t>33217-013</t>
  </si>
  <si>
    <t>Domestic Maritime Transport Project</t>
  </si>
  <si>
    <t>37265-013</t>
  </si>
  <si>
    <t>2597/2598</t>
  </si>
  <si>
    <t>Economic Recovery Program (formerly Public Resource Management Reform Program)</t>
  </si>
  <si>
    <t>39658-013</t>
  </si>
  <si>
    <t>Program</t>
  </si>
  <si>
    <t>IMF, World Bank</t>
  </si>
  <si>
    <t>Multilateral</t>
  </si>
  <si>
    <t>Regional Development Project, Phase II—Environmental Infrastructure and Management</t>
  </si>
  <si>
    <t>33218-013</t>
  </si>
  <si>
    <t>Private Sector Development Project</t>
  </si>
  <si>
    <t>7274/2418</t>
  </si>
  <si>
    <t>Housing Development Finance Corporation</t>
  </si>
  <si>
    <t>41914-014</t>
  </si>
  <si>
    <t>Loan/equity</t>
  </si>
  <si>
    <t>NS</t>
  </si>
  <si>
    <t>NA</t>
  </si>
  <si>
    <t>OCR</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</si>
  <si>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</si>
  <si>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</si>
  <si>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</si>
  <si>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</si>
  <si>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</si>
  <si>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</si>
  <si>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</si>
  <si>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</si>
  <si>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</si>
  <si>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</si>
  <si>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</si>
  <si>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</si>
  <si>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</si>
  <si>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</si>
  <si>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Inclusive Micro, Small, and Medium-Sized Enterprise Development Project</t>
  </si>
  <si>
    <t>RFI</t>
  </si>
  <si>
    <t>Jobs generated (number)</t>
  </si>
  <si>
    <t>Entities with improved service delivery (number) </t>
  </si>
  <si>
    <t>1.1.1</t>
  </si>
  <si>
    <t>TI</t>
  </si>
  <si>
    <t>People enrolled in improved education and/or training (number) </t>
  </si>
  <si>
    <t>1.2.1</t>
  </si>
  <si>
    <t>Business development and financial sector measures supported in implementation (number) </t>
  </si>
  <si>
    <t>1.2.2</t>
  </si>
  <si>
    <t>Models for business development and financing established or improved (number)</t>
  </si>
  <si>
    <t>2.1.1</t>
  </si>
  <si>
    <t>Women enrolled in TVET and other job training (number) </t>
  </si>
  <si>
    <t>2.1.3</t>
  </si>
  <si>
    <t>Women-owned or -led SME loan accounts opened or women-owned or -led SME end borrowers reached (number)</t>
  </si>
  <si>
    <t>6.1.1</t>
  </si>
  <si>
    <t>Government officials with increased capacity to design, implement, monitor, and evaluate relevant measures (number)</t>
  </si>
  <si>
    <t>B. Nonsovereign operation</t>
  </si>
  <si>
    <t>-</t>
  </si>
  <si>
    <t>C. Technical assistance</t>
  </si>
  <si>
    <t>Capacity Development of the Maldives Energy Authority</t>
  </si>
  <si>
    <t>6.1.2</t>
  </si>
  <si>
    <t>Measures supported in implementation to improve capacity of public organizations to promote the private sector and finance sector (number)</t>
  </si>
  <si>
    <t>6.2.1</t>
  </si>
  <si>
    <t>Service delivery standards adopted and/or supported in implementation by government and/or private entities (number)</t>
  </si>
  <si>
    <t>Pillar/Sub-pillar</t>
  </si>
  <si>
    <t>Indicator name</t>
  </si>
  <si>
    <t>SOV</t>
  </si>
  <si>
    <t>NSO</t>
  </si>
  <si>
    <t>TA</t>
  </si>
  <si>
    <t>Total</t>
  </si>
  <si>
    <t>OP 1:  Addressing Remaining Poverty and Reducing Inequalities</t>
  </si>
  <si>
    <t>OP 2: Accelerating Progress in Gender Equality</t>
  </si>
  <si>
    <t>OP 6: Strengthening Governance and Institutional Capacity</t>
  </si>
  <si>
    <t>2022 Development Effectiveness Review</t>
  </si>
  <si>
    <t>https://www.adb.org/documents/development-effectiveness-review-2022-report</t>
  </si>
  <si>
    <t>COVID-19 Active Response and Expenditure Support Program in Maldives</t>
  </si>
  <si>
    <t>People benefiting from improved health services, education services, or social protection (number)</t>
  </si>
  <si>
    <t>1.1.2</t>
  </si>
  <si>
    <t>Health services established or improved (number) </t>
  </si>
  <si>
    <t>1.1.3</t>
  </si>
  <si>
    <t>Social protection schemes established or improved (number)</t>
  </si>
  <si>
    <t>1.3.1</t>
  </si>
  <si>
    <t>Infrastructure assets established or improved (number)</t>
  </si>
  <si>
    <t>2.2.3</t>
  </si>
  <si>
    <t>Solutions to prevent or address gender-based violence implemented (number) </t>
  </si>
  <si>
    <t>2.4.1</t>
  </si>
  <si>
    <t>Time-saving or gender-responsive infrastructure assets and/or services established or improved (number)</t>
  </si>
  <si>
    <t>2.5.4</t>
  </si>
  <si>
    <t>Dedicated crisis-responding social assistance schemes for women and girls implemented or established (number) </t>
  </si>
  <si>
    <t>6.1.3</t>
  </si>
  <si>
    <t>Measures supported in implementation that promote resilience and responsiveness to economic shocks in a timely manner (number) </t>
  </si>
  <si>
    <t>6.2.2</t>
  </si>
  <si>
    <t>Measures supported in implementation to strengthen subnational entities' ability to better manage their public finances (number)</t>
  </si>
  <si>
    <t>Support for Improved Advocacy and Implementation of the Gender Equality Law</t>
  </si>
  <si>
    <t>2.3.2</t>
  </si>
  <si>
    <t>Measures on gender equality supported in implementation (number)</t>
  </si>
  <si>
    <t xml:space="preserve">NOTE: No OP resutls in 2020 -2021 </t>
  </si>
  <si>
    <t>2023 Development Effectiveness Review</t>
  </si>
  <si>
    <t>3.1.1</t>
  </si>
  <si>
    <t>3.2.5</t>
  </si>
  <si>
    <t>4.1.1</t>
  </si>
  <si>
    <t>4.1.2</t>
  </si>
  <si>
    <t>OP 4:  Making Cities More Livable</t>
  </si>
  <si>
    <t>OP 3: Tackling Climate Change, Building Climate and Disaster Resilience, and Enhancing Environmental Sustainability</t>
  </si>
  <si>
    <t>Women and girls with increased time savings (number) </t>
  </si>
  <si>
    <t>Additional climate finance mobilized ($) </t>
  </si>
  <si>
    <t>New and existing infrastructure assets made climate and disaster resilient (number)</t>
  </si>
  <si>
    <t>People benefiting from improved services in urban areas (number)</t>
  </si>
  <si>
    <t>Entities with improved urban planning and financial sustainability (number)</t>
  </si>
  <si>
    <t>Service providers with improved performance (number)</t>
  </si>
  <si>
    <t>Urban infrastructure assets established or improved (number)</t>
  </si>
  <si>
    <t>Entities with improved management functions and financial stability (number) </t>
  </si>
  <si>
    <t>Kulhudhuffushi Harbor Expansion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</si>
</sst>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409]d\-mmm\-yy;@"/>
    <numFmt numFmtId="167" formatCode="#,##0.0"/>
    <numFmt numFmtId="168" formatCode="[$-409]dd\-mmm\-yy;@"/>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sz val="10"/>
      <color rgb="FF0070C0"/>
      <name val="Calibri"/>
      <family val="2"/>
      <scheme val="minor"/>
    </font>
    <font>
      <b/>
      <i/>
      <sz val="10"/>
      <color rgb="FF000000"/>
      <name val="Calibri"/>
      <family val="2"/>
    </font>
  </fonts>
  <fills count="16">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
      <patternFill patternType="solid">
        <fgColor theme="2" tint="-9.9978637043366805E-2"/>
        <bgColor indexed="64"/>
      </patternFill>
    </fill>
  </fills>
  <borders count="11">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theme="4" tint="0.39997558519241921"/>
      </bottom>
      <diagonal/>
    </border>
  </borders>
  <cellStyleXfs count="6">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43" fontId="2" fillId="0" borderId="0" applyFont="0" applyFill="0" applyBorder="0" applyAlignment="0" applyProtection="0"/>
  </cellStyleXfs>
  <cellXfs count="154">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5" fontId="4" fillId="0" borderId="1" xfId="1" applyNumberFormat="1" applyFont="1" applyFill="1" applyBorder="1" applyAlignment="1">
      <alignment horizontal="right"/>
    </xf>
    <xf numFmtId="165" fontId="4" fillId="0" borderId="1" xfId="0" applyNumberFormat="1" applyFont="1" applyBorder="1" applyAlignment="1">
      <alignment horizontal="right"/>
    </xf>
    <xf numFmtId="165" fontId="4" fillId="0" borderId="1" xfId="0" applyNumberFormat="1" applyFont="1" applyBorder="1"/>
    <xf numFmtId="1" fontId="6" fillId="0" borderId="1" xfId="0" applyNumberFormat="1" applyFont="1" applyBorder="1" applyAlignment="1">
      <alignment horizontal="right"/>
    </xf>
    <xf numFmtId="0" fontId="6" fillId="0" borderId="1" xfId="0" applyFont="1" applyBorder="1" applyAlignment="1">
      <alignment horizontal="right" vertical="top"/>
    </xf>
    <xf numFmtId="0" fontId="6" fillId="0" borderId="1" xfId="0" applyFont="1" applyBorder="1" applyAlignment="1">
      <alignment horizontal="center" vertical="top"/>
    </xf>
    <xf numFmtId="166" fontId="8" fillId="0" borderId="1" xfId="2" applyNumberFormat="1" applyFont="1" applyBorder="1" applyAlignment="1">
      <alignment horizontal="center" vertical="top"/>
    </xf>
    <xf numFmtId="166" fontId="4" fillId="0" borderId="1" xfId="0" applyNumberFormat="1"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left"/>
    </xf>
    <xf numFmtId="166" fontId="8" fillId="0"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3" fontId="6" fillId="0" borderId="1" xfId="1" applyNumberFormat="1" applyFont="1" applyBorder="1"/>
    <xf numFmtId="167" fontId="4" fillId="0" borderId="1" xfId="1" applyNumberFormat="1" applyFont="1" applyFill="1" applyBorder="1" applyAlignment="1">
      <alignment horizontal="center"/>
    </xf>
    <xf numFmtId="1" fontId="6" fillId="0" borderId="1" xfId="1" applyNumberFormat="1" applyFont="1" applyFill="1" applyBorder="1" applyAlignment="1">
      <alignment horizontal="left" vertical="top"/>
    </xf>
    <xf numFmtId="1" fontId="6" fillId="0" borderId="1" xfId="1" applyNumberFormat="1" applyFont="1" applyFill="1" applyBorder="1" applyAlignment="1">
      <alignment horizontal="center" vertical="top"/>
    </xf>
    <xf numFmtId="1" fontId="6" fillId="0" borderId="1" xfId="1" applyNumberFormat="1" applyFont="1" applyFill="1" applyBorder="1" applyAlignment="1">
      <alignment vertical="top"/>
    </xf>
    <xf numFmtId="1" fontId="6" fillId="0" borderId="1" xfId="1" applyNumberFormat="1" applyFont="1" applyBorder="1" applyAlignment="1"/>
    <xf numFmtId="1" fontId="6" fillId="0" borderId="1" xfId="1" applyNumberFormat="1" applyFont="1" applyFill="1" applyBorder="1" applyAlignment="1">
      <alignment vertical="center"/>
    </xf>
    <xf numFmtId="1" fontId="6" fillId="0" borderId="1" xfId="1" applyNumberFormat="1" applyFont="1" applyFill="1" applyBorder="1"/>
    <xf numFmtId="1" fontId="6" fillId="0" borderId="1" xfId="1" applyNumberFormat="1" applyFont="1" applyFill="1" applyBorder="1" applyAlignment="1">
      <alignment horizontal="right"/>
    </xf>
    <xf numFmtId="1" fontId="6" fillId="0" borderId="1"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center" vertical="center"/>
    </xf>
    <xf numFmtId="15" fontId="6" fillId="0" borderId="1" xfId="0" applyNumberFormat="1" applyFont="1" applyBorder="1" applyAlignment="1">
      <alignment horizontal="center" vertical="center"/>
    </xf>
    <xf numFmtId="15" fontId="6" fillId="0" borderId="1" xfId="0" quotePrefix="1" applyNumberFormat="1" applyFont="1" applyBorder="1" applyAlignment="1">
      <alignment horizontal="center" vertic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0" fontId="6" fillId="0" borderId="1" xfId="0" applyFont="1" applyBorder="1" applyAlignment="1">
      <alignment horizontal="right"/>
    </xf>
    <xf numFmtId="168" fontId="6" fillId="0" borderId="1" xfId="0" applyNumberFormat="1" applyFont="1" applyBorder="1" applyAlignment="1">
      <alignment horizontal="center"/>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164" fontId="16" fillId="0" borderId="0" xfId="5" applyNumberFormat="1" applyFont="1"/>
    <xf numFmtId="0" fontId="2" fillId="0" borderId="0" xfId="4"/>
    <xf numFmtId="0" fontId="17" fillId="0" borderId="0" xfId="4" applyFont="1" applyAlignment="1">
      <alignment vertical="center"/>
    </xf>
    <xf numFmtId="0" fontId="17" fillId="0" borderId="0" xfId="4" applyFont="1"/>
    <xf numFmtId="0" fontId="19" fillId="0" borderId="0" xfId="4" applyFont="1"/>
    <xf numFmtId="0" fontId="15" fillId="0" borderId="0" xfId="4" applyFont="1"/>
    <xf numFmtId="164" fontId="0" fillId="0" borderId="0" xfId="5" applyNumberFormat="1" applyFont="1"/>
    <xf numFmtId="0" fontId="20" fillId="0" borderId="0" xfId="0" applyFont="1"/>
    <xf numFmtId="0" fontId="21" fillId="0" borderId="0" xfId="3" applyFont="1" applyFill="1"/>
    <xf numFmtId="0" fontId="16" fillId="12" borderId="0" xfId="4" applyFont="1" applyFill="1" applyAlignment="1">
      <alignment horizontal="center" vertical="top"/>
    </xf>
    <xf numFmtId="0" fontId="16" fillId="12" borderId="0" xfId="4" applyFont="1" applyFill="1" applyAlignment="1">
      <alignment horizontal="center" vertical="top" wrapText="1"/>
    </xf>
    <xf numFmtId="164" fontId="16" fillId="12" borderId="0" xfId="5" applyNumberFormat="1" applyFont="1" applyFill="1" applyBorder="1" applyAlignment="1">
      <alignment horizontal="center" vertical="top"/>
    </xf>
    <xf numFmtId="0" fontId="16" fillId="0" borderId="0" xfId="4" applyFont="1" applyAlignment="1">
      <alignment horizontal="left" vertical="top"/>
    </xf>
    <xf numFmtId="0" fontId="16" fillId="0" borderId="0" xfId="4" quotePrefix="1" applyFont="1" applyAlignment="1">
      <alignment horizontal="right" vertical="top" wrapText="1"/>
    </xf>
    <xf numFmtId="164" fontId="16" fillId="0" borderId="0" xfId="5" quotePrefix="1" applyNumberFormat="1" applyFont="1" applyBorder="1" applyAlignment="1">
      <alignment horizontal="right" vertical="top"/>
    </xf>
    <xf numFmtId="0" fontId="18" fillId="0" borderId="0" xfId="4" applyFont="1" applyAlignment="1">
      <alignment horizontal="left" vertical="top"/>
    </xf>
    <xf numFmtId="0" fontId="18" fillId="0" borderId="0" xfId="4" quotePrefix="1" applyFont="1" applyAlignment="1">
      <alignment vertical="top" wrapText="1"/>
    </xf>
    <xf numFmtId="164" fontId="18" fillId="0" borderId="0" xfId="5" quotePrefix="1" applyNumberFormat="1" applyFont="1" applyBorder="1" applyAlignment="1">
      <alignment vertical="top"/>
    </xf>
    <xf numFmtId="0" fontId="16" fillId="0" borderId="0" xfId="4" quotePrefix="1" applyFont="1" applyAlignment="1">
      <alignment vertical="top" wrapText="1"/>
    </xf>
    <xf numFmtId="164" fontId="16" fillId="0" borderId="0" xfId="5" quotePrefix="1" applyNumberFormat="1" applyFont="1" applyBorder="1" applyAlignment="1">
      <alignment vertical="top"/>
    </xf>
    <xf numFmtId="0" fontId="16" fillId="0" borderId="0" xfId="4" applyFont="1" applyAlignment="1">
      <alignment vertical="top" wrapText="1"/>
    </xf>
    <xf numFmtId="164" fontId="16" fillId="0" borderId="0" xfId="5" applyNumberFormat="1" applyFont="1" applyBorder="1" applyAlignment="1">
      <alignment vertical="top"/>
    </xf>
    <xf numFmtId="0" fontId="17" fillId="13" borderId="0" xfId="4" applyFont="1" applyFill="1" applyAlignment="1">
      <alignment horizontal="left" vertical="top"/>
    </xf>
    <xf numFmtId="0" fontId="17" fillId="13" borderId="0" xfId="4" quotePrefix="1" applyFont="1" applyFill="1" applyAlignment="1">
      <alignment horizontal="right" vertical="top" wrapText="1"/>
    </xf>
    <xf numFmtId="164" fontId="17" fillId="13" borderId="0" xfId="5" quotePrefix="1" applyNumberFormat="1" applyFont="1" applyFill="1" applyBorder="1" applyAlignment="1">
      <alignment horizontal="right" vertical="top"/>
    </xf>
    <xf numFmtId="0" fontId="17" fillId="0" borderId="0" xfId="4" applyFont="1" applyAlignment="1">
      <alignment horizontal="left" vertical="top"/>
    </xf>
    <xf numFmtId="0" fontId="17" fillId="0" borderId="0" xfId="4" applyFont="1" applyAlignment="1">
      <alignment vertical="top" wrapText="1"/>
    </xf>
    <xf numFmtId="164" fontId="17" fillId="0" borderId="0" xfId="5" applyNumberFormat="1" applyFont="1" applyBorder="1" applyAlignment="1">
      <alignment vertical="top"/>
    </xf>
    <xf numFmtId="0" fontId="18" fillId="0" borderId="0" xfId="4" quotePrefix="1" applyFont="1" applyAlignment="1">
      <alignment horizontal="left" vertical="top"/>
    </xf>
    <xf numFmtId="0" fontId="16" fillId="0" borderId="0" xfId="4" quotePrefix="1" applyFont="1" applyAlignment="1">
      <alignment horizontal="left" vertical="top"/>
    </xf>
    <xf numFmtId="0" fontId="22" fillId="12" borderId="2" xfId="4" applyFont="1" applyFill="1" applyBorder="1" applyAlignment="1">
      <alignment horizontal="center" vertical="top"/>
    </xf>
    <xf numFmtId="0" fontId="22" fillId="12" borderId="3" xfId="4" applyFont="1" applyFill="1" applyBorder="1" applyAlignment="1">
      <alignment horizontal="center" vertical="top"/>
    </xf>
    <xf numFmtId="164" fontId="22" fillId="12" borderId="3" xfId="1" applyNumberFormat="1" applyFont="1" applyFill="1" applyBorder="1" applyAlignment="1">
      <alignment horizontal="center" vertical="top"/>
    </xf>
    <xf numFmtId="164" fontId="22" fillId="12" borderId="4" xfId="1" applyNumberFormat="1" applyFont="1" applyFill="1" applyBorder="1" applyAlignment="1">
      <alignment horizontal="center" vertical="top"/>
    </xf>
    <xf numFmtId="0" fontId="23" fillId="0" borderId="5" xfId="4" quotePrefix="1" applyFont="1" applyBorder="1" applyAlignment="1">
      <alignment horizontal="left" vertical="top"/>
    </xf>
    <xf numFmtId="164" fontId="23" fillId="0" borderId="0" xfId="1" quotePrefix="1" applyNumberFormat="1" applyFont="1" applyBorder="1" applyAlignment="1">
      <alignment horizontal="right" vertical="top"/>
    </xf>
    <xf numFmtId="164" fontId="16" fillId="14" borderId="6" xfId="1" applyNumberFormat="1" applyFont="1" applyFill="1" applyBorder="1" applyAlignment="1">
      <alignment horizontal="right" vertical="top" wrapText="1"/>
    </xf>
    <xf numFmtId="164" fontId="16" fillId="0" borderId="0" xfId="1" quotePrefix="1" applyNumberFormat="1" applyFont="1" applyBorder="1" applyAlignment="1">
      <alignment horizontal="right" vertical="top"/>
    </xf>
    <xf numFmtId="164" fontId="18" fillId="0" borderId="0" xfId="1" quotePrefix="1" applyNumberFormat="1" applyFont="1" applyBorder="1" applyAlignment="1">
      <alignment horizontal="right" vertical="top"/>
    </xf>
    <xf numFmtId="0" fontId="23" fillId="0" borderId="0" xfId="4" applyFont="1" applyAlignment="1">
      <alignment horizontal="left" vertical="top"/>
    </xf>
    <xf numFmtId="0" fontId="23" fillId="0" borderId="0" xfId="4" applyFont="1" applyAlignment="1">
      <alignment vertical="top" wrapText="1"/>
    </xf>
    <xf numFmtId="0" fontId="16" fillId="0" borderId="5" xfId="4" applyFont="1" applyBorder="1" applyAlignment="1">
      <alignment horizontal="left" vertical="top"/>
    </xf>
    <xf numFmtId="0" fontId="16" fillId="0" borderId="7" xfId="4" applyFont="1" applyBorder="1" applyAlignment="1">
      <alignment horizontal="left" vertical="top"/>
    </xf>
    <xf numFmtId="0" fontId="16" fillId="0" borderId="8" xfId="4" applyFont="1" applyBorder="1" applyAlignment="1">
      <alignment horizontal="left" vertical="top"/>
    </xf>
    <xf numFmtId="0" fontId="16" fillId="0" borderId="8" xfId="4" applyFont="1" applyBorder="1" applyAlignment="1">
      <alignment vertical="top" wrapText="1"/>
    </xf>
    <xf numFmtId="164" fontId="16" fillId="0" borderId="8" xfId="5" applyNumberFormat="1" applyFont="1" applyBorder="1" applyAlignment="1">
      <alignment vertical="top"/>
    </xf>
    <xf numFmtId="164" fontId="16" fillId="14" borderId="9" xfId="1" applyNumberFormat="1" applyFont="1" applyFill="1" applyBorder="1" applyAlignment="1">
      <alignment horizontal="right" vertical="top" wrapText="1"/>
    </xf>
    <xf numFmtId="164" fontId="16" fillId="0" borderId="0" xfId="1" quotePrefix="1" applyNumberFormat="1" applyFont="1" applyBorder="1" applyAlignment="1">
      <alignment vertical="top"/>
    </xf>
    <xf numFmtId="0" fontId="17" fillId="0" borderId="0" xfId="4" quotePrefix="1" applyFont="1" applyAlignment="1">
      <alignment horizontal="right" vertical="top" wrapText="1"/>
    </xf>
    <xf numFmtId="164" fontId="17" fillId="0" borderId="0" xfId="5" quotePrefix="1" applyNumberFormat="1" applyFont="1" applyBorder="1" applyAlignment="1">
      <alignment horizontal="right" vertical="top"/>
    </xf>
    <xf numFmtId="0" fontId="24" fillId="0" borderId="0" xfId="4" applyFont="1" applyAlignment="1">
      <alignment horizontal="left" vertical="center"/>
    </xf>
    <xf numFmtId="0" fontId="1" fillId="0" borderId="0" xfId="4" applyFont="1"/>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xf numFmtId="0" fontId="11" fillId="0" borderId="0" xfId="3"/>
    <xf numFmtId="0" fontId="17" fillId="15" borderId="0" xfId="4" applyFont="1" applyFill="1" applyAlignment="1">
      <alignment horizontal="left" vertical="top"/>
    </xf>
    <xf numFmtId="0" fontId="17" fillId="15" borderId="0" xfId="4" quotePrefix="1" applyFont="1" applyFill="1" applyAlignment="1">
      <alignment horizontal="right" vertical="top" wrapText="1"/>
    </xf>
    <xf numFmtId="164" fontId="17" fillId="15" borderId="0" xfId="5" quotePrefix="1" applyNumberFormat="1" applyFont="1" applyFill="1" applyBorder="1" applyAlignment="1">
      <alignment horizontal="right" vertical="top"/>
    </xf>
    <xf numFmtId="0" fontId="17" fillId="15" borderId="0" xfId="4" applyFont="1" applyFill="1" applyAlignment="1">
      <alignment vertical="top" wrapText="1"/>
    </xf>
    <xf numFmtId="164" fontId="17" fillId="15" borderId="0" xfId="5" applyNumberFormat="1" applyFont="1" applyFill="1" applyBorder="1" applyAlignment="1">
      <alignment vertical="top"/>
    </xf>
    <xf numFmtId="0" fontId="2" fillId="0" borderId="0" xfId="4" applyBorder="1"/>
    <xf numFmtId="0" fontId="2" fillId="0" borderId="8" xfId="4" applyBorder="1"/>
    <xf numFmtId="0" fontId="25" fillId="0" borderId="5" xfId="0" applyFont="1" applyBorder="1" applyAlignment="1">
      <alignment horizontal="left" vertical="top"/>
    </xf>
    <xf numFmtId="0" fontId="16" fillId="0" borderId="5" xfId="0" applyFont="1" applyBorder="1" applyAlignment="1">
      <alignment horizontal="left" indent="1"/>
    </xf>
    <xf numFmtId="0" fontId="16" fillId="0" borderId="7" xfId="0" applyFont="1" applyBorder="1" applyAlignment="1">
      <alignment horizontal="left" indent="1"/>
    </xf>
    <xf numFmtId="164" fontId="17" fillId="0" borderId="10" xfId="1" applyNumberFormat="1" applyFont="1" applyBorder="1"/>
    <xf numFmtId="164" fontId="16" fillId="0" borderId="0" xfId="1" applyNumberFormat="1" applyFont="1" applyBorder="1"/>
    <xf numFmtId="164" fontId="16" fillId="0" borderId="8" xfId="1" applyNumberFormat="1" applyFont="1" applyBorder="1"/>
    <xf numFmtId="0" fontId="16" fillId="0" borderId="0" xfId="0" applyFont="1"/>
    <xf numFmtId="0" fontId="16" fillId="0" borderId="0" xfId="0" applyFont="1" applyAlignment="1">
      <alignment horizontal="left" indent="2"/>
    </xf>
    <xf numFmtId="0" fontId="18" fillId="0" borderId="0" xfId="0" applyFont="1" applyAlignment="1">
      <alignment horizontal="left" indent="1"/>
    </xf>
    <xf numFmtId="164" fontId="16" fillId="0" borderId="0" xfId="1" applyNumberFormat="1" applyFont="1"/>
  </cellXfs>
  <cellStyles count="6">
    <cellStyle name="Comma" xfId="1" builtinId="3"/>
    <cellStyle name="Comma 2" xfId="5" xr:uid="{794BCE65-3A4D-2449-82A4-834A93259015}"/>
    <cellStyle name="Hyperlink" xfId="3" builtinId="8"/>
    <cellStyle name="Normal" xfId="0" builtinId="0"/>
    <cellStyle name="Normal 2" xfId="4" xr:uid="{1F2F97C2-5C14-B44D-BFB6-F04E0DBCAB1F}"/>
    <cellStyle name="Normal 2 2 5" xfId="2" xr:uid="{00000000-0005-0000-0000-000003000000}"/>
  </cellStyles>
  <dxfs count="18">
    <dxf>
      <font>
        <strike val="0"/>
        <outline val="0"/>
        <shadow val="0"/>
        <u val="none"/>
        <vertAlign val="baseline"/>
        <sz val="10"/>
        <color theme="1"/>
        <name val="Calibri"/>
        <family val="2"/>
        <scheme val="minor"/>
      </font>
      <numFmt numFmtId="0" formatCode="General"/>
      <alignment horizontal="general" vertical="top" textRotation="0" wrapText="1"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2009%20CPA%20Summary%20ratings%20-%2006Oct%20clusters%20FINAL.xls?B0FE541B" TargetMode="External"/><Relationship Id="rId1" Type="http://schemas.openxmlformats.org/officeDocument/2006/relationships/externalLinkPath" Target="file:///\\B0FE541B\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DATABASE_ADF%20&amp;%20OCR%20Operations_WPBF%202015-2017(GS)_11Jul2014.xlsx?B0FE541B" TargetMode="External"/><Relationship Id="rId1" Type="http://schemas.openxmlformats.org/officeDocument/2006/relationships/externalLinkPath" Target="file:///\\B0FE541B\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3E0EA-F79C-F440-9271-0F18C97C0EAC}" name="Table136789101112131415161718" displayName="Table136789101112131415161718" ref="A6:D22" totalsRowShown="0" headerRowDxfId="17" tableBorderDxfId="16">
  <tableColumns count="4">
    <tableColumn id="1" xr3:uid="{70C05812-9A6C-6F40-89C4-310A0181A310}" name="Indicator no." dataDxfId="15"/>
    <tableColumn id="5" xr3:uid="{5542BAE3-6AE1-0845-A9DA-230A2A8C664C}" name="Type" dataDxfId="14"/>
    <tableColumn id="2" xr3:uid="{6D48D6B5-5514-E24A-995D-F5712B9B7592}" name="Indicator Name" dataDxfId="13"/>
    <tableColumn id="4" xr3:uid="{7406ED30-7614-5E4F-B295-8895069EEEAC}" name="Achieved Result" dataDxfId="12"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AE80EB-FB0F-C444-B069-9C14930A7322}" name="Table1367891011121314151617183" displayName="Table1367891011121314151617183" ref="A6:D25" totalsRowShown="0" headerRowDxfId="11" tableBorderDxfId="10">
  <tableColumns count="4">
    <tableColumn id="1" xr3:uid="{BE55F7C2-7CB5-D34D-B1B6-7D39885CDF62}" name="Indicator no." dataDxfId="9"/>
    <tableColumn id="5" xr3:uid="{B11E5DDF-BF22-9048-8124-686646D47646}" name="Type" dataDxfId="8"/>
    <tableColumn id="2" xr3:uid="{45211D0C-47DD-5B43-BAE0-2D611F9A83E9}" name="Indicator Name" dataDxfId="7"/>
    <tableColumn id="4" xr3:uid="{54D7FA66-58E6-5A47-884F-5090DFBEA127}" name="Achieved Result" dataDxfId="6"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6150CD-ECA2-4885-AE5D-79EC47E74A4D}" name="Table13678910111213141516171834" displayName="Table13678910111213141516171834" ref="A5:D21" totalsRowShown="0" headerRowDxfId="5" tableBorderDxfId="4">
  <tableColumns count="4">
    <tableColumn id="1" xr3:uid="{2AEE0765-6D3E-4578-A95D-1ADE38D20CA8}" name="Indicator no." dataDxfId="3"/>
    <tableColumn id="5" xr3:uid="{4A18ECCD-6F91-4AEB-9DDD-028C6F5B97DE}" name="Type" dataDxfId="2"/>
    <tableColumn id="2" xr3:uid="{49520722-4042-41B4-9EE4-288F7A8E41E5}" name="Indicator Name" dataDxfId="0"/>
    <tableColumn id="4" xr3:uid="{619D9789-2A9D-4AA0-A6B8-0BED8991FE2D}" name="Achieved Result" dataDxfId="1"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db.org/documents/development-effectiveness-review-2022-report"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adb.org/sites/default/files/institutional-document/963271/2023-development-effectiveness-review.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5"/>
  <sheetViews>
    <sheetView zoomScale="93" zoomScaleNormal="93" workbookViewId="0">
      <selection activeCell="A6" sqref="A6"/>
    </sheetView>
  </sheetViews>
  <sheetFormatPr defaultColWidth="8.8984375" defaultRowHeight="13.8" x14ac:dyDescent="0.25"/>
  <cols>
    <col min="3" max="3" width="46.8984375" customWidth="1"/>
    <col min="6" max="6" width="10.5" customWidth="1"/>
    <col min="10" max="10" width="12.59765625" customWidth="1"/>
    <col min="11" max="12" width="0" hidden="1" customWidth="1"/>
    <col min="13" max="23" width="11.09765625" customWidth="1"/>
    <col min="24" max="24" width="12.8984375" customWidth="1"/>
    <col min="25" max="32" width="11.09765625" customWidth="1"/>
    <col min="33" max="77" width="15.09765625" customWidth="1"/>
  </cols>
  <sheetData>
    <row r="1" spans="1:77" ht="17.399999999999999" x14ac:dyDescent="0.3">
      <c r="A1" s="75" t="s">
        <v>0</v>
      </c>
    </row>
    <row r="2" spans="1:77" ht="15.6" x14ac:dyDescent="0.3">
      <c r="A2" s="73" t="s">
        <v>1</v>
      </c>
      <c r="B2" s="3"/>
      <c r="C2" s="5"/>
      <c r="D2" s="7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x14ac:dyDescent="0.25">
      <c r="A4" s="72" t="s">
        <v>3</v>
      </c>
      <c r="B4" s="68"/>
      <c r="C4" s="71"/>
      <c r="D4" s="66"/>
      <c r="E4" s="70"/>
      <c r="F4" s="66"/>
      <c r="G4" s="69"/>
      <c r="H4" s="69"/>
      <c r="I4" s="69"/>
      <c r="J4" s="69"/>
      <c r="K4" s="67"/>
      <c r="L4" s="66"/>
      <c r="M4" s="66"/>
      <c r="N4" s="66"/>
      <c r="O4" s="66"/>
      <c r="P4" s="66"/>
      <c r="Q4" s="66"/>
      <c r="R4" s="66"/>
      <c r="S4" s="66"/>
      <c r="T4" s="66"/>
      <c r="U4" s="66"/>
      <c r="V4" s="66"/>
      <c r="W4" s="66"/>
      <c r="X4" s="66"/>
      <c r="Y4" s="66"/>
      <c r="Z4" s="66"/>
      <c r="AA4" s="66"/>
      <c r="AB4" s="67"/>
      <c r="AC4" s="69"/>
      <c r="AD4" s="68"/>
      <c r="AE4" s="68"/>
      <c r="AF4" s="67"/>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row>
    <row r="5" spans="1:77" x14ac:dyDescent="0.25">
      <c r="B5" s="61"/>
      <c r="C5" s="65"/>
      <c r="D5" s="63"/>
      <c r="E5" s="63"/>
      <c r="F5" s="63"/>
      <c r="G5" s="62"/>
      <c r="H5" s="62"/>
      <c r="I5" s="62"/>
      <c r="J5" s="62"/>
      <c r="K5" s="64"/>
      <c r="L5" s="63"/>
      <c r="M5" s="63"/>
      <c r="N5" s="63"/>
      <c r="O5" s="63"/>
      <c r="P5" s="63"/>
      <c r="Q5" s="63"/>
      <c r="R5" s="63"/>
      <c r="S5" s="63"/>
      <c r="T5" s="63"/>
      <c r="U5" s="63"/>
      <c r="V5" s="63"/>
      <c r="W5" s="63"/>
      <c r="X5" s="63"/>
      <c r="Y5" s="63"/>
      <c r="Z5" s="63"/>
      <c r="AA5" s="63"/>
      <c r="AB5" s="63"/>
      <c r="AC5" s="62"/>
      <c r="AD5" s="61"/>
      <c r="AE5" s="61"/>
      <c r="AF5" s="60"/>
      <c r="AG5" s="131" t="s">
        <v>4</v>
      </c>
      <c r="AH5" s="131"/>
      <c r="AI5" s="131"/>
      <c r="AJ5" s="131"/>
      <c r="AK5" s="131"/>
      <c r="AL5" s="131"/>
      <c r="AM5" s="131"/>
      <c r="AN5" s="131"/>
      <c r="AO5" s="131"/>
      <c r="AP5" s="131"/>
      <c r="AQ5" s="132" t="s">
        <v>5</v>
      </c>
      <c r="AR5" s="132"/>
      <c r="AS5" s="132"/>
      <c r="AT5" s="132"/>
      <c r="AU5" s="132"/>
      <c r="AV5" s="132"/>
      <c r="AW5" s="132"/>
      <c r="AX5" s="132"/>
      <c r="AY5" s="132"/>
      <c r="AZ5" s="132"/>
      <c r="BA5" s="133" t="s">
        <v>6</v>
      </c>
      <c r="BB5" s="133"/>
      <c r="BC5" s="133"/>
      <c r="BD5" s="133"/>
      <c r="BE5" s="133"/>
      <c r="BF5" s="133"/>
      <c r="BG5" s="133"/>
      <c r="BH5" s="133"/>
      <c r="BI5" s="134" t="s">
        <v>7</v>
      </c>
      <c r="BJ5" s="134"/>
      <c r="BK5" s="134"/>
      <c r="BL5" s="134"/>
      <c r="BM5" s="135" t="s">
        <v>8</v>
      </c>
      <c r="BN5" s="135"/>
      <c r="BO5" s="135"/>
      <c r="BP5" s="135"/>
      <c r="BQ5" s="135"/>
      <c r="BR5" s="135"/>
      <c r="BS5" s="135"/>
      <c r="BT5" s="135"/>
      <c r="BU5" s="135"/>
      <c r="BV5" s="135"/>
      <c r="BW5" s="135"/>
      <c r="BX5" s="130" t="s">
        <v>9</v>
      </c>
      <c r="BY5" s="130"/>
    </row>
    <row r="6" spans="1:77" ht="78.75" customHeight="1" x14ac:dyDescent="0.25">
      <c r="A6" s="58" t="s">
        <v>10</v>
      </c>
      <c r="B6" s="59" t="s">
        <v>11</v>
      </c>
      <c r="C6" s="58" t="s">
        <v>12</v>
      </c>
      <c r="D6" s="58" t="s">
        <v>13</v>
      </c>
      <c r="E6" s="58" t="s">
        <v>14</v>
      </c>
      <c r="F6" s="58" t="s">
        <v>15</v>
      </c>
      <c r="G6" s="58" t="s">
        <v>16</v>
      </c>
      <c r="H6" s="58" t="s">
        <v>17</v>
      </c>
      <c r="I6" s="58" t="s">
        <v>18</v>
      </c>
      <c r="J6" s="58" t="s">
        <v>19</v>
      </c>
      <c r="K6" s="57" t="s">
        <v>20</v>
      </c>
      <c r="L6" s="57" t="s">
        <v>21</v>
      </c>
      <c r="M6" s="57" t="s">
        <v>22</v>
      </c>
      <c r="N6" s="57" t="s">
        <v>23</v>
      </c>
      <c r="O6" s="57" t="s">
        <v>24</v>
      </c>
      <c r="P6" s="57" t="s">
        <v>25</v>
      </c>
      <c r="Q6" s="57" t="s">
        <v>26</v>
      </c>
      <c r="R6" s="57" t="s">
        <v>27</v>
      </c>
      <c r="S6" s="57" t="s">
        <v>28</v>
      </c>
      <c r="T6" s="56" t="s">
        <v>29</v>
      </c>
      <c r="U6" s="56" t="s">
        <v>30</v>
      </c>
      <c r="V6" s="56" t="s">
        <v>31</v>
      </c>
      <c r="W6" s="56" t="s">
        <v>32</v>
      </c>
      <c r="X6" s="56" t="s">
        <v>33</v>
      </c>
      <c r="Y6" s="56" t="s">
        <v>34</v>
      </c>
      <c r="Z6" s="56" t="s">
        <v>35</v>
      </c>
      <c r="AA6" s="56" t="s">
        <v>36</v>
      </c>
      <c r="AB6" s="56" t="s">
        <v>37</v>
      </c>
      <c r="AC6" s="56" t="s">
        <v>38</v>
      </c>
      <c r="AD6" s="56" t="s">
        <v>39</v>
      </c>
      <c r="AE6" s="56" t="s">
        <v>40</v>
      </c>
      <c r="AF6" s="55" t="s">
        <v>41</v>
      </c>
      <c r="AG6" s="54" t="s">
        <v>42</v>
      </c>
      <c r="AH6" s="54" t="s">
        <v>43</v>
      </c>
      <c r="AI6" s="54" t="s">
        <v>44</v>
      </c>
      <c r="AJ6" s="54" t="s">
        <v>45</v>
      </c>
      <c r="AK6" s="54" t="s">
        <v>46</v>
      </c>
      <c r="AL6" s="54" t="s">
        <v>47</v>
      </c>
      <c r="AM6" s="54" t="s">
        <v>48</v>
      </c>
      <c r="AN6" s="54" t="s">
        <v>49</v>
      </c>
      <c r="AO6" s="54" t="s">
        <v>50</v>
      </c>
      <c r="AP6" s="54" t="s">
        <v>51</v>
      </c>
      <c r="AQ6" s="53" t="s">
        <v>52</v>
      </c>
      <c r="AR6" s="53" t="s">
        <v>53</v>
      </c>
      <c r="AS6" s="53" t="s">
        <v>54</v>
      </c>
      <c r="AT6" s="53" t="s">
        <v>55</v>
      </c>
      <c r="AU6" s="53" t="s">
        <v>56</v>
      </c>
      <c r="AV6" s="53" t="s">
        <v>57</v>
      </c>
      <c r="AW6" s="53" t="s">
        <v>58</v>
      </c>
      <c r="AX6" s="53" t="s">
        <v>59</v>
      </c>
      <c r="AY6" s="53" t="s">
        <v>60</v>
      </c>
      <c r="AZ6" s="53" t="s">
        <v>61</v>
      </c>
      <c r="BA6" s="52" t="s">
        <v>62</v>
      </c>
      <c r="BB6" s="52" t="s">
        <v>63</v>
      </c>
      <c r="BC6" s="52" t="s">
        <v>64</v>
      </c>
      <c r="BD6" s="52" t="s">
        <v>65</v>
      </c>
      <c r="BE6" s="52" t="s">
        <v>66</v>
      </c>
      <c r="BF6" s="52" t="s">
        <v>67</v>
      </c>
      <c r="BG6" s="52" t="s">
        <v>68</v>
      </c>
      <c r="BH6" s="52" t="s">
        <v>69</v>
      </c>
      <c r="BI6" s="51" t="s">
        <v>70</v>
      </c>
      <c r="BJ6" s="51" t="s">
        <v>71</v>
      </c>
      <c r="BK6" s="51" t="s">
        <v>72</v>
      </c>
      <c r="BL6" s="51" t="s">
        <v>73</v>
      </c>
      <c r="BM6" s="50" t="s">
        <v>74</v>
      </c>
      <c r="BN6" s="50" t="s">
        <v>75</v>
      </c>
      <c r="BO6" s="50" t="s">
        <v>76</v>
      </c>
      <c r="BP6" s="50" t="s">
        <v>77</v>
      </c>
      <c r="BQ6" s="50" t="s">
        <v>78</v>
      </c>
      <c r="BR6" s="50" t="s">
        <v>79</v>
      </c>
      <c r="BS6" s="50" t="s">
        <v>80</v>
      </c>
      <c r="BT6" s="50" t="s">
        <v>81</v>
      </c>
      <c r="BU6" s="50" t="s">
        <v>82</v>
      </c>
      <c r="BV6" s="50" t="s">
        <v>83</v>
      </c>
      <c r="BW6" s="50" t="s">
        <v>84</v>
      </c>
      <c r="BX6" s="49" t="s">
        <v>85</v>
      </c>
      <c r="BY6" s="49" t="s">
        <v>86</v>
      </c>
    </row>
    <row r="7" spans="1:77" x14ac:dyDescent="0.25">
      <c r="A7" s="28">
        <v>2011</v>
      </c>
      <c r="B7" s="28">
        <v>1882</v>
      </c>
      <c r="C7" s="28" t="s">
        <v>87</v>
      </c>
      <c r="D7" s="28">
        <v>34276</v>
      </c>
      <c r="E7" s="28" t="s">
        <v>88</v>
      </c>
      <c r="F7" s="28" t="s">
        <v>89</v>
      </c>
      <c r="G7" s="27" t="s">
        <v>90</v>
      </c>
      <c r="H7" s="48">
        <v>37242</v>
      </c>
      <c r="I7" s="48">
        <v>40178</v>
      </c>
      <c r="J7" s="27" t="s">
        <v>91</v>
      </c>
      <c r="K7" s="47"/>
      <c r="L7" s="39"/>
      <c r="M7" s="39">
        <v>9.5</v>
      </c>
      <c r="N7" s="39">
        <v>0</v>
      </c>
      <c r="O7" s="39">
        <v>9.5</v>
      </c>
      <c r="P7" s="39">
        <v>0</v>
      </c>
      <c r="Q7" s="39">
        <v>0</v>
      </c>
      <c r="R7" s="39">
        <v>2.5</v>
      </c>
      <c r="S7" s="39">
        <v>12</v>
      </c>
      <c r="T7" s="39"/>
      <c r="U7" s="39"/>
      <c r="V7" s="39">
        <v>10.32</v>
      </c>
      <c r="W7" s="39">
        <v>0</v>
      </c>
      <c r="X7" s="39">
        <v>10.32</v>
      </c>
      <c r="Y7" s="39">
        <v>0</v>
      </c>
      <c r="Z7" s="39">
        <v>0</v>
      </c>
      <c r="AA7" s="39">
        <v>2.41</v>
      </c>
      <c r="AB7" s="39">
        <v>12.73</v>
      </c>
      <c r="AC7" s="46" t="s">
        <v>92</v>
      </c>
      <c r="AD7" s="45"/>
      <c r="AE7" s="45"/>
      <c r="AF7" s="32" t="s">
        <v>92</v>
      </c>
      <c r="AG7" s="13">
        <v>0</v>
      </c>
      <c r="AH7" s="13">
        <v>0</v>
      </c>
      <c r="AI7" s="13">
        <v>0</v>
      </c>
      <c r="AJ7" s="13">
        <v>0</v>
      </c>
      <c r="AK7" s="13">
        <v>0</v>
      </c>
      <c r="AL7" s="13">
        <v>0</v>
      </c>
      <c r="AM7" s="13">
        <v>0</v>
      </c>
      <c r="AN7" s="13">
        <v>0</v>
      </c>
      <c r="AO7" s="30">
        <v>0</v>
      </c>
      <c r="AP7" s="30">
        <v>0</v>
      </c>
      <c r="AQ7" s="30">
        <v>0</v>
      </c>
      <c r="AR7" s="30">
        <v>0</v>
      </c>
      <c r="AS7" s="30">
        <v>0</v>
      </c>
      <c r="AT7" s="30">
        <v>0</v>
      </c>
      <c r="AU7" s="30">
        <v>0</v>
      </c>
      <c r="AV7" s="30">
        <v>0</v>
      </c>
      <c r="AW7" s="30">
        <v>0</v>
      </c>
      <c r="AX7" s="30">
        <v>0</v>
      </c>
      <c r="AY7" s="30">
        <v>0</v>
      </c>
      <c r="AZ7" s="30">
        <v>0</v>
      </c>
      <c r="BA7" s="30">
        <v>0</v>
      </c>
      <c r="BB7" s="30">
        <v>0</v>
      </c>
      <c r="BC7" s="30">
        <v>0</v>
      </c>
      <c r="BD7" s="30">
        <v>0</v>
      </c>
      <c r="BE7" s="30">
        <v>0</v>
      </c>
      <c r="BF7" s="30">
        <v>0</v>
      </c>
      <c r="BG7" s="30">
        <v>0</v>
      </c>
      <c r="BH7" s="30">
        <v>0</v>
      </c>
      <c r="BI7" s="30">
        <v>0</v>
      </c>
      <c r="BJ7" s="30">
        <v>0</v>
      </c>
      <c r="BK7" s="30">
        <v>0</v>
      </c>
      <c r="BL7" s="30">
        <v>0</v>
      </c>
      <c r="BM7" s="30">
        <v>0</v>
      </c>
      <c r="BN7" s="30">
        <v>0</v>
      </c>
      <c r="BO7" s="30">
        <v>0</v>
      </c>
      <c r="BP7" s="30">
        <v>0</v>
      </c>
      <c r="BQ7" s="30">
        <v>0</v>
      </c>
      <c r="BR7" s="30">
        <v>0</v>
      </c>
      <c r="BS7" s="30">
        <v>0</v>
      </c>
      <c r="BT7" s="30">
        <v>0</v>
      </c>
      <c r="BU7" s="30">
        <v>0</v>
      </c>
      <c r="BV7" s="30">
        <v>0</v>
      </c>
      <c r="BW7" s="30">
        <v>0</v>
      </c>
      <c r="BX7" s="30">
        <v>0</v>
      </c>
      <c r="BY7" s="30">
        <v>0</v>
      </c>
    </row>
    <row r="8" spans="1:77" x14ac:dyDescent="0.25">
      <c r="A8" s="28">
        <v>2011</v>
      </c>
      <c r="B8" s="28">
        <v>1887</v>
      </c>
      <c r="C8" s="28" t="s">
        <v>93</v>
      </c>
      <c r="D8" s="28">
        <v>32036</v>
      </c>
      <c r="E8" s="28" t="s">
        <v>88</v>
      </c>
      <c r="F8" s="28" t="s">
        <v>89</v>
      </c>
      <c r="G8" s="27" t="s">
        <v>94</v>
      </c>
      <c r="H8" s="48">
        <v>37243</v>
      </c>
      <c r="I8" s="48">
        <v>40178</v>
      </c>
      <c r="J8" s="27" t="s">
        <v>91</v>
      </c>
      <c r="K8" s="47"/>
      <c r="L8" s="39"/>
      <c r="M8" s="39">
        <v>8.5510000000000002</v>
      </c>
      <c r="N8" s="39">
        <v>0</v>
      </c>
      <c r="O8" s="39">
        <v>8.5510000000000002</v>
      </c>
      <c r="P8" s="39">
        <v>0</v>
      </c>
      <c r="Q8" s="39">
        <v>0</v>
      </c>
      <c r="R8" s="39">
        <v>2.7789999999999999</v>
      </c>
      <c r="S8" s="39">
        <v>11.33</v>
      </c>
      <c r="T8" s="39"/>
      <c r="U8" s="39"/>
      <c r="V8" s="39">
        <v>9.6050000000000004</v>
      </c>
      <c r="W8" s="39">
        <v>0</v>
      </c>
      <c r="X8" s="39">
        <v>9.6050000000000004</v>
      </c>
      <c r="Y8" s="39">
        <v>0</v>
      </c>
      <c r="Z8" s="39">
        <v>0</v>
      </c>
      <c r="AA8" s="39">
        <v>4.1879999999999997</v>
      </c>
      <c r="AB8" s="39">
        <v>13.792999999999999</v>
      </c>
      <c r="AC8" s="46" t="s">
        <v>92</v>
      </c>
      <c r="AD8" s="45"/>
      <c r="AE8" s="45"/>
      <c r="AF8" s="32" t="s">
        <v>95</v>
      </c>
      <c r="AG8" s="13">
        <v>0</v>
      </c>
      <c r="AH8" s="13">
        <v>0</v>
      </c>
      <c r="AI8" s="13">
        <v>0</v>
      </c>
      <c r="AJ8" s="13">
        <v>0</v>
      </c>
      <c r="AK8" s="13">
        <v>0</v>
      </c>
      <c r="AL8" s="13">
        <v>0</v>
      </c>
      <c r="AM8" s="13">
        <v>6.2</v>
      </c>
      <c r="AN8" s="13">
        <v>0</v>
      </c>
      <c r="AO8" s="30">
        <v>0</v>
      </c>
      <c r="AP8" s="30">
        <v>0</v>
      </c>
      <c r="AQ8" s="30">
        <v>0</v>
      </c>
      <c r="AR8" s="30">
        <v>0</v>
      </c>
      <c r="AS8" s="30">
        <v>0</v>
      </c>
      <c r="AT8" s="30">
        <v>0</v>
      </c>
      <c r="AU8" s="30">
        <v>0</v>
      </c>
      <c r="AV8" s="30">
        <v>0</v>
      </c>
      <c r="AW8" s="30">
        <v>0</v>
      </c>
      <c r="AX8" s="30">
        <v>0</v>
      </c>
      <c r="AY8" s="30">
        <v>0</v>
      </c>
      <c r="AZ8" s="30">
        <v>0</v>
      </c>
      <c r="BA8" s="30">
        <v>0</v>
      </c>
      <c r="BB8" s="30">
        <v>0</v>
      </c>
      <c r="BC8" s="30">
        <v>0</v>
      </c>
      <c r="BD8" s="30">
        <v>0</v>
      </c>
      <c r="BE8" s="30">
        <v>0</v>
      </c>
      <c r="BF8" s="30">
        <v>0</v>
      </c>
      <c r="BG8" s="30">
        <v>0</v>
      </c>
      <c r="BH8" s="30">
        <v>0</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row>
    <row r="9" spans="1:77" x14ac:dyDescent="0.25">
      <c r="A9" s="28">
        <v>2012</v>
      </c>
      <c r="B9" s="28">
        <v>2028</v>
      </c>
      <c r="C9" s="28" t="s">
        <v>96</v>
      </c>
      <c r="D9" s="28" t="s">
        <v>97</v>
      </c>
      <c r="E9" s="28" t="s">
        <v>88</v>
      </c>
      <c r="F9" s="28" t="s">
        <v>89</v>
      </c>
      <c r="G9" s="27" t="s">
        <v>90</v>
      </c>
      <c r="H9" s="44">
        <v>37957</v>
      </c>
      <c r="I9" s="43">
        <v>40968</v>
      </c>
      <c r="J9" s="42" t="s">
        <v>91</v>
      </c>
      <c r="K9" s="41"/>
      <c r="L9" s="40"/>
      <c r="M9" s="40">
        <v>6</v>
      </c>
      <c r="N9" s="40">
        <v>0</v>
      </c>
      <c r="O9" s="40">
        <v>6</v>
      </c>
      <c r="P9" s="18">
        <v>0</v>
      </c>
      <c r="Q9" s="40">
        <v>1.5</v>
      </c>
      <c r="R9" s="40">
        <v>0</v>
      </c>
      <c r="S9" s="39">
        <v>7.5</v>
      </c>
      <c r="T9" s="39"/>
      <c r="U9" s="37"/>
      <c r="V9" s="37">
        <v>3.9220000000000002</v>
      </c>
      <c r="W9" s="38">
        <v>0</v>
      </c>
      <c r="X9" s="37">
        <v>3.9220000000000002</v>
      </c>
      <c r="Y9" s="36">
        <v>0</v>
      </c>
      <c r="Z9" s="37">
        <v>0.61299999999999999</v>
      </c>
      <c r="AA9" s="36">
        <v>0</v>
      </c>
      <c r="AB9" s="35">
        <v>4.5350000000000001</v>
      </c>
      <c r="AC9" s="34" t="s">
        <v>92</v>
      </c>
      <c r="AD9" s="33"/>
      <c r="AE9" s="33"/>
      <c r="AF9" s="32" t="s">
        <v>95</v>
      </c>
      <c r="AG9" s="13">
        <v>0</v>
      </c>
      <c r="AH9" s="13">
        <v>0</v>
      </c>
      <c r="AI9" s="13">
        <v>0</v>
      </c>
      <c r="AJ9" s="13">
        <v>0</v>
      </c>
      <c r="AK9" s="13">
        <v>0</v>
      </c>
      <c r="AL9" s="13">
        <v>0</v>
      </c>
      <c r="AM9" s="13">
        <v>0</v>
      </c>
      <c r="AN9" s="13">
        <v>0</v>
      </c>
      <c r="AO9" s="30">
        <v>0</v>
      </c>
      <c r="AP9" s="30">
        <v>0</v>
      </c>
      <c r="AQ9" s="30">
        <v>0</v>
      </c>
      <c r="AR9" s="30">
        <v>0</v>
      </c>
      <c r="AS9" s="30">
        <v>0</v>
      </c>
      <c r="AT9" s="31">
        <v>0</v>
      </c>
      <c r="AU9" s="30">
        <v>0</v>
      </c>
      <c r="AV9" s="30">
        <v>0</v>
      </c>
      <c r="AW9" s="30">
        <v>0</v>
      </c>
      <c r="AX9" s="30">
        <v>0</v>
      </c>
      <c r="AY9" s="30">
        <v>0</v>
      </c>
      <c r="AZ9" s="30">
        <v>0</v>
      </c>
      <c r="BA9" s="30">
        <v>0</v>
      </c>
      <c r="BB9" s="30">
        <v>0</v>
      </c>
      <c r="BC9" s="30">
        <v>0</v>
      </c>
      <c r="BD9" s="30">
        <v>0</v>
      </c>
      <c r="BE9" s="30">
        <v>0</v>
      </c>
      <c r="BF9" s="30">
        <v>0</v>
      </c>
      <c r="BG9" s="30">
        <v>0</v>
      </c>
      <c r="BH9" s="30">
        <v>0</v>
      </c>
      <c r="BI9" s="30">
        <v>0</v>
      </c>
      <c r="BJ9" s="30">
        <v>0</v>
      </c>
      <c r="BK9" s="30">
        <v>0</v>
      </c>
      <c r="BL9" s="30">
        <v>0</v>
      </c>
      <c r="BM9" s="30">
        <v>0</v>
      </c>
      <c r="BN9" s="30">
        <v>0</v>
      </c>
      <c r="BO9" s="30">
        <v>0</v>
      </c>
      <c r="BP9" s="30">
        <v>5829</v>
      </c>
      <c r="BQ9" s="30">
        <v>2244.165</v>
      </c>
      <c r="BR9" s="30">
        <v>3584.835</v>
      </c>
      <c r="BS9" s="30">
        <v>5829</v>
      </c>
      <c r="BT9" s="30">
        <v>60</v>
      </c>
      <c r="BU9" s="30">
        <v>23.1</v>
      </c>
      <c r="BV9" s="30">
        <v>36.9</v>
      </c>
      <c r="BW9" s="30">
        <v>60</v>
      </c>
      <c r="BX9" s="30">
        <v>0</v>
      </c>
      <c r="BY9" s="30">
        <v>0</v>
      </c>
    </row>
    <row r="10" spans="1:77" x14ac:dyDescent="0.25">
      <c r="A10" s="28">
        <v>2013</v>
      </c>
      <c r="B10" s="28">
        <v>2327</v>
      </c>
      <c r="C10" s="28" t="s">
        <v>98</v>
      </c>
      <c r="D10" s="28" t="s">
        <v>99</v>
      </c>
      <c r="E10" s="28" t="s">
        <v>88</v>
      </c>
      <c r="F10" s="28" t="s">
        <v>89</v>
      </c>
      <c r="G10" s="27" t="s">
        <v>90</v>
      </c>
      <c r="H10" s="25">
        <v>39196</v>
      </c>
      <c r="I10" s="25">
        <v>40543</v>
      </c>
      <c r="J10" s="24" t="s">
        <v>91</v>
      </c>
      <c r="K10" s="23"/>
      <c r="L10" s="22"/>
      <c r="M10" s="22">
        <v>5.33</v>
      </c>
      <c r="N10" s="18">
        <v>0</v>
      </c>
      <c r="O10" s="18">
        <v>5.33</v>
      </c>
      <c r="P10" s="21">
        <v>0</v>
      </c>
      <c r="Q10" s="21">
        <v>1.32</v>
      </c>
      <c r="R10" s="20">
        <v>0</v>
      </c>
      <c r="S10" s="19">
        <v>6.65</v>
      </c>
      <c r="T10" s="18"/>
      <c r="U10" s="17"/>
      <c r="V10" s="17">
        <v>5.0600000000000005</v>
      </c>
      <c r="W10" s="17">
        <v>0</v>
      </c>
      <c r="X10" s="17">
        <v>5.0600000000000005</v>
      </c>
      <c r="Y10" s="17">
        <v>0</v>
      </c>
      <c r="Z10" s="17">
        <v>1.08</v>
      </c>
      <c r="AA10" s="17">
        <v>0</v>
      </c>
      <c r="AB10" s="17">
        <v>6.1400000000000006</v>
      </c>
      <c r="AC10" s="16" t="s">
        <v>92</v>
      </c>
      <c r="AD10" s="15"/>
      <c r="AE10" s="15"/>
      <c r="AF10" s="14" t="s">
        <v>92</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x14ac:dyDescent="0.25">
      <c r="A11" s="28">
        <v>2013</v>
      </c>
      <c r="B11" s="28" t="s">
        <v>100</v>
      </c>
      <c r="C11" s="28" t="s">
        <v>101</v>
      </c>
      <c r="D11" s="28" t="s">
        <v>102</v>
      </c>
      <c r="E11" s="28" t="s">
        <v>88</v>
      </c>
      <c r="F11" s="28" t="s">
        <v>103</v>
      </c>
      <c r="G11" s="27" t="s">
        <v>90</v>
      </c>
      <c r="H11" s="29">
        <v>40156</v>
      </c>
      <c r="I11" s="29">
        <v>41274</v>
      </c>
      <c r="J11" s="24" t="s">
        <v>91</v>
      </c>
      <c r="K11" s="23"/>
      <c r="L11" s="22"/>
      <c r="M11" s="22">
        <v>36.5</v>
      </c>
      <c r="N11" s="18">
        <v>0</v>
      </c>
      <c r="O11" s="18">
        <v>36.5</v>
      </c>
      <c r="P11" s="21">
        <v>112</v>
      </c>
      <c r="Q11" s="21">
        <v>84.3</v>
      </c>
      <c r="R11" s="20">
        <v>0</v>
      </c>
      <c r="S11" s="19">
        <v>232.8</v>
      </c>
      <c r="T11" s="18"/>
      <c r="U11" s="17"/>
      <c r="V11" s="17">
        <v>33.1</v>
      </c>
      <c r="W11" s="17">
        <v>0</v>
      </c>
      <c r="X11" s="17">
        <v>33.1</v>
      </c>
      <c r="Y11" s="17">
        <v>33</v>
      </c>
      <c r="Z11" s="17">
        <v>84</v>
      </c>
      <c r="AA11" s="17">
        <v>0</v>
      </c>
      <c r="AB11" s="17">
        <v>150.1</v>
      </c>
      <c r="AC11" s="16" t="s">
        <v>95</v>
      </c>
      <c r="AD11" s="15" t="s">
        <v>104</v>
      </c>
      <c r="AE11" s="15" t="s">
        <v>105</v>
      </c>
      <c r="AF11" s="14" t="s">
        <v>95</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8">
        <v>2014</v>
      </c>
      <c r="B12" s="28">
        <v>2170</v>
      </c>
      <c r="C12" s="28" t="s">
        <v>106</v>
      </c>
      <c r="D12" s="28" t="s">
        <v>107</v>
      </c>
      <c r="E12" s="28" t="s">
        <v>88</v>
      </c>
      <c r="F12" s="28" t="s">
        <v>89</v>
      </c>
      <c r="G12" s="27" t="s">
        <v>90</v>
      </c>
      <c r="H12" s="26">
        <v>38470</v>
      </c>
      <c r="I12" s="25">
        <v>41526</v>
      </c>
      <c r="J12" s="24" t="s">
        <v>91</v>
      </c>
      <c r="K12" s="23"/>
      <c r="L12" s="22"/>
      <c r="M12" s="22">
        <v>6</v>
      </c>
      <c r="N12" s="18">
        <v>0</v>
      </c>
      <c r="O12" s="18">
        <v>6</v>
      </c>
      <c r="P12" s="21">
        <v>0</v>
      </c>
      <c r="Q12" s="21">
        <v>1.5</v>
      </c>
      <c r="R12" s="20">
        <v>0</v>
      </c>
      <c r="S12" s="19">
        <v>7.5</v>
      </c>
      <c r="T12" s="18"/>
      <c r="U12" s="17"/>
      <c r="V12" s="17">
        <v>5.36</v>
      </c>
      <c r="W12" s="17">
        <v>0</v>
      </c>
      <c r="X12" s="17">
        <v>5.36</v>
      </c>
      <c r="Y12" s="17">
        <v>0</v>
      </c>
      <c r="Z12" s="17">
        <v>2.58</v>
      </c>
      <c r="AA12" s="17">
        <v>0</v>
      </c>
      <c r="AB12" s="17">
        <v>7.94</v>
      </c>
      <c r="AC12" s="16" t="s">
        <v>92</v>
      </c>
      <c r="AD12" s="15"/>
      <c r="AE12" s="15"/>
      <c r="AF12" s="14" t="s">
        <v>95</v>
      </c>
      <c r="AG12" s="13">
        <v>0</v>
      </c>
      <c r="AH12" s="13">
        <v>0</v>
      </c>
      <c r="AI12" s="12">
        <v>0</v>
      </c>
      <c r="AJ12" s="12">
        <v>0</v>
      </c>
      <c r="AK12" s="12">
        <v>0</v>
      </c>
      <c r="AL12" s="12">
        <v>0</v>
      </c>
      <c r="AM12" s="12">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571</v>
      </c>
      <c r="BE12" s="11">
        <v>595</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8">
        <v>2014</v>
      </c>
      <c r="B13" s="28">
        <v>2427</v>
      </c>
      <c r="C13" s="28" t="s">
        <v>108</v>
      </c>
      <c r="D13" s="28">
        <v>41149</v>
      </c>
      <c r="E13" s="28" t="s">
        <v>88</v>
      </c>
      <c r="F13" s="28" t="s">
        <v>89</v>
      </c>
      <c r="G13" s="27" t="s">
        <v>90</v>
      </c>
      <c r="H13" s="26">
        <v>39619</v>
      </c>
      <c r="I13" s="25">
        <v>41548</v>
      </c>
      <c r="J13" s="24" t="s">
        <v>91</v>
      </c>
      <c r="K13" s="23"/>
      <c r="L13" s="22"/>
      <c r="M13" s="22">
        <v>7.5</v>
      </c>
      <c r="N13" s="18">
        <v>0</v>
      </c>
      <c r="O13" s="18">
        <v>7.5</v>
      </c>
      <c r="P13" s="21">
        <v>0</v>
      </c>
      <c r="Q13" s="21">
        <v>0.3</v>
      </c>
      <c r="R13" s="20">
        <v>0</v>
      </c>
      <c r="S13" s="19">
        <v>7.8</v>
      </c>
      <c r="T13" s="18"/>
      <c r="U13" s="17"/>
      <c r="V13" s="17">
        <v>6.2759999999999998</v>
      </c>
      <c r="W13" s="17">
        <v>0</v>
      </c>
      <c r="X13" s="17">
        <v>6.2759999999999998</v>
      </c>
      <c r="Y13" s="17">
        <v>0</v>
      </c>
      <c r="Z13" s="17">
        <v>0.46500000000000002</v>
      </c>
      <c r="AA13" s="17">
        <v>0</v>
      </c>
      <c r="AB13" s="17">
        <v>6.7409999999999997</v>
      </c>
      <c r="AC13" s="16" t="s">
        <v>92</v>
      </c>
      <c r="AD13" s="15"/>
      <c r="AE13" s="15"/>
      <c r="AF13" s="14" t="s">
        <v>95</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86</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8">
        <v>2016</v>
      </c>
      <c r="B14" s="28" t="s">
        <v>109</v>
      </c>
      <c r="C14" s="28" t="s">
        <v>110</v>
      </c>
      <c r="D14" s="28" t="s">
        <v>111</v>
      </c>
      <c r="E14" s="28" t="s">
        <v>88</v>
      </c>
      <c r="F14" s="28" t="s">
        <v>112</v>
      </c>
      <c r="G14" s="27" t="s">
        <v>113</v>
      </c>
      <c r="H14" s="26">
        <v>39546</v>
      </c>
      <c r="I14" s="25" t="s">
        <v>114</v>
      </c>
      <c r="J14" s="24" t="s">
        <v>115</v>
      </c>
      <c r="K14" s="23"/>
      <c r="L14" s="22"/>
      <c r="M14" s="22">
        <v>0</v>
      </c>
      <c r="N14" s="18">
        <v>7.5</v>
      </c>
      <c r="O14" s="18">
        <v>7.5</v>
      </c>
      <c r="P14" s="21">
        <v>0</v>
      </c>
      <c r="Q14" s="21">
        <v>0</v>
      </c>
      <c r="R14" s="20">
        <v>4.5</v>
      </c>
      <c r="S14" s="19">
        <v>12</v>
      </c>
      <c r="T14" s="18"/>
      <c r="U14" s="17"/>
      <c r="V14" s="17">
        <v>0</v>
      </c>
      <c r="W14" s="17">
        <v>7.5</v>
      </c>
      <c r="X14" s="17">
        <v>7.5</v>
      </c>
      <c r="Y14" s="17">
        <v>0</v>
      </c>
      <c r="Z14" s="17">
        <v>0</v>
      </c>
      <c r="AA14" s="17">
        <v>2.25</v>
      </c>
      <c r="AB14" s="17">
        <v>9.75</v>
      </c>
      <c r="AC14" s="16" t="s">
        <v>92</v>
      </c>
      <c r="AD14" s="15"/>
      <c r="AE14" s="15"/>
      <c r="AF14" s="14" t="s">
        <v>92</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0</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1"/>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x14ac:dyDescent="0.25">
      <c r="A17" s="6">
        <v>8</v>
      </c>
      <c r="B17" s="6">
        <v>8</v>
      </c>
      <c r="C17" s="6">
        <v>8</v>
      </c>
      <c r="D17" s="6">
        <v>8</v>
      </c>
      <c r="E17" s="6">
        <v>8</v>
      </c>
      <c r="F17" s="6">
        <v>8</v>
      </c>
      <c r="G17" s="6">
        <v>8</v>
      </c>
      <c r="H17" s="6">
        <v>8</v>
      </c>
      <c r="I17" s="6">
        <v>8</v>
      </c>
      <c r="J17" s="9">
        <v>8</v>
      </c>
      <c r="K17" s="10">
        <v>0</v>
      </c>
      <c r="L17" s="6">
        <v>0</v>
      </c>
      <c r="M17" s="6">
        <v>79.381</v>
      </c>
      <c r="N17" s="6">
        <v>7.5</v>
      </c>
      <c r="O17" s="6">
        <v>86.881</v>
      </c>
      <c r="P17" s="6">
        <v>112</v>
      </c>
      <c r="Q17" s="6">
        <v>88.92</v>
      </c>
      <c r="R17" s="6">
        <v>9.7789999999999999</v>
      </c>
      <c r="S17" s="6">
        <v>297.58000000000004</v>
      </c>
      <c r="T17" s="6">
        <v>0</v>
      </c>
      <c r="U17" s="6">
        <v>0</v>
      </c>
      <c r="V17" s="6">
        <v>73.643000000000001</v>
      </c>
      <c r="W17" s="6">
        <v>7.5</v>
      </c>
      <c r="X17" s="6">
        <v>81.143000000000001</v>
      </c>
      <c r="Y17" s="6">
        <v>33</v>
      </c>
      <c r="Z17" s="6">
        <v>88.738</v>
      </c>
      <c r="AA17" s="6">
        <v>8.847999999999999</v>
      </c>
      <c r="AB17" s="6">
        <v>211.72899999999998</v>
      </c>
      <c r="AC17" s="9">
        <v>8</v>
      </c>
      <c r="AD17" s="8">
        <v>1</v>
      </c>
      <c r="AE17" s="8">
        <v>1</v>
      </c>
      <c r="AF17" s="6">
        <v>8</v>
      </c>
      <c r="AG17" s="6">
        <v>0</v>
      </c>
      <c r="AH17" s="6">
        <v>0</v>
      </c>
      <c r="AI17" s="7">
        <v>0</v>
      </c>
      <c r="AJ17" s="6">
        <v>0</v>
      </c>
      <c r="AK17" s="6">
        <v>0</v>
      </c>
      <c r="AL17" s="6">
        <v>0</v>
      </c>
      <c r="AM17" s="6">
        <v>6.2</v>
      </c>
      <c r="AN17" s="6">
        <v>0</v>
      </c>
      <c r="AO17" s="6">
        <v>0</v>
      </c>
      <c r="AP17" s="6">
        <v>0</v>
      </c>
      <c r="AQ17" s="6">
        <v>0</v>
      </c>
      <c r="AR17" s="6">
        <v>0</v>
      </c>
      <c r="AS17" s="6">
        <v>0</v>
      </c>
      <c r="AT17" s="6">
        <v>0</v>
      </c>
      <c r="AU17" s="6">
        <v>0</v>
      </c>
      <c r="AV17" s="6">
        <v>0</v>
      </c>
      <c r="AW17" s="6">
        <v>0</v>
      </c>
      <c r="AX17" s="6">
        <v>0</v>
      </c>
      <c r="AY17" s="7">
        <v>0</v>
      </c>
      <c r="AZ17" s="7">
        <v>0</v>
      </c>
      <c r="BA17" s="6">
        <v>0</v>
      </c>
      <c r="BB17" s="6">
        <v>0</v>
      </c>
      <c r="BC17" s="6">
        <v>0</v>
      </c>
      <c r="BD17" s="6">
        <v>571</v>
      </c>
      <c r="BE17" s="6">
        <v>595</v>
      </c>
      <c r="BF17" s="6">
        <v>0</v>
      </c>
      <c r="BG17" s="6">
        <v>0</v>
      </c>
      <c r="BH17" s="6">
        <v>0</v>
      </c>
      <c r="BI17" s="6">
        <v>0</v>
      </c>
      <c r="BJ17" s="6">
        <v>0</v>
      </c>
      <c r="BK17" s="6">
        <v>0</v>
      </c>
      <c r="BL17" s="6">
        <v>86</v>
      </c>
      <c r="BM17" s="6">
        <v>0</v>
      </c>
      <c r="BN17" s="6">
        <v>0</v>
      </c>
      <c r="BO17" s="6">
        <v>0</v>
      </c>
      <c r="BP17" s="6">
        <v>5829</v>
      </c>
      <c r="BQ17" s="6">
        <v>2244.165</v>
      </c>
      <c r="BR17" s="6">
        <v>3584.835</v>
      </c>
      <c r="BS17" s="6">
        <v>5829</v>
      </c>
      <c r="BT17" s="6">
        <v>60</v>
      </c>
      <c r="BU17" s="6">
        <v>23.1</v>
      </c>
      <c r="BV17" s="6">
        <v>36.9</v>
      </c>
      <c r="BW17" s="6">
        <v>60</v>
      </c>
      <c r="BX17" s="6">
        <v>0</v>
      </c>
      <c r="BY17" s="6">
        <v>0</v>
      </c>
    </row>
    <row r="18" spans="1:77" x14ac:dyDescent="0.25">
      <c r="A18" s="1"/>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x14ac:dyDescent="0.25">
      <c r="A19" s="1" t="s">
        <v>116</v>
      </c>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x14ac:dyDescent="0.25">
      <c r="A20" s="1" t="s">
        <v>117</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t="s">
        <v>118</v>
      </c>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x14ac:dyDescent="0.25">
      <c r="A22" s="1" t="s">
        <v>119</v>
      </c>
    </row>
    <row r="23" spans="1:77" x14ac:dyDescent="0.25">
      <c r="A23" s="1" t="s">
        <v>120</v>
      </c>
    </row>
    <row r="24" spans="1:77" x14ac:dyDescent="0.25">
      <c r="A24" s="1"/>
    </row>
    <row r="25" spans="1:77" x14ac:dyDescent="0.25">
      <c r="A25" s="1" t="s">
        <v>121</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31A9-7C60-CE49-A8B1-AB5ED4FF8A37}">
  <dimension ref="A1:D22"/>
  <sheetViews>
    <sheetView zoomScale="135" workbookViewId="0"/>
  </sheetViews>
  <sheetFormatPr defaultColWidth="10.8984375" defaultRowHeight="15.6" x14ac:dyDescent="0.3"/>
  <cols>
    <col min="1" max="2" width="10.8984375" style="79"/>
    <col min="3" max="3" width="67.59765625" style="79" customWidth="1"/>
    <col min="4" max="4" width="13.59765625" style="84" customWidth="1"/>
    <col min="5" max="16384" width="10.8984375" style="79"/>
  </cols>
  <sheetData>
    <row r="1" spans="1:4" x14ac:dyDescent="0.3">
      <c r="A1" s="85" t="s">
        <v>0</v>
      </c>
      <c r="B1" s="76"/>
      <c r="C1" s="77"/>
      <c r="D1" s="78"/>
    </row>
    <row r="2" spans="1:4" x14ac:dyDescent="0.3">
      <c r="A2" s="85" t="s">
        <v>122</v>
      </c>
      <c r="B2" s="76"/>
      <c r="C2" s="77"/>
      <c r="D2" s="78"/>
    </row>
    <row r="3" spans="1:4" x14ac:dyDescent="0.3">
      <c r="A3" s="85" t="s">
        <v>123</v>
      </c>
      <c r="B3" s="76"/>
      <c r="C3" s="77"/>
      <c r="D3" s="78"/>
    </row>
    <row r="4" spans="1:4" x14ac:dyDescent="0.3">
      <c r="A4" s="86" t="s">
        <v>124</v>
      </c>
      <c r="B4" s="76"/>
      <c r="C4" s="77"/>
      <c r="D4" s="78"/>
    </row>
    <row r="5" spans="1:4" x14ac:dyDescent="0.3">
      <c r="A5" s="80"/>
      <c r="B5" s="81"/>
      <c r="C5" s="77"/>
      <c r="D5" s="78"/>
    </row>
    <row r="6" spans="1:4" x14ac:dyDescent="0.3">
      <c r="A6" s="87" t="s">
        <v>125</v>
      </c>
      <c r="B6" s="87" t="s">
        <v>126</v>
      </c>
      <c r="C6" s="88" t="s">
        <v>127</v>
      </c>
      <c r="D6" s="89" t="s">
        <v>128</v>
      </c>
    </row>
    <row r="7" spans="1:4" x14ac:dyDescent="0.3">
      <c r="A7" s="90" t="s">
        <v>129</v>
      </c>
      <c r="B7" s="90"/>
      <c r="C7" s="91"/>
      <c r="D7" s="92"/>
    </row>
    <row r="8" spans="1:4" s="82" customFormat="1" x14ac:dyDescent="0.3">
      <c r="A8" s="93" t="s">
        <v>130</v>
      </c>
      <c r="B8" s="93"/>
      <c r="C8" s="94"/>
      <c r="D8" s="95"/>
    </row>
    <row r="9" spans="1:4" ht="15.9" customHeight="1" x14ac:dyDescent="0.3">
      <c r="A9" s="90">
        <v>1.2</v>
      </c>
      <c r="B9" s="90" t="s">
        <v>131</v>
      </c>
      <c r="C9" s="96" t="s">
        <v>132</v>
      </c>
      <c r="D9" s="97">
        <v>1182</v>
      </c>
    </row>
    <row r="10" spans="1:4" ht="15.9" customHeight="1" x14ac:dyDescent="0.3">
      <c r="A10" s="90">
        <v>6.2</v>
      </c>
      <c r="B10" s="90" t="s">
        <v>131</v>
      </c>
      <c r="C10" s="96" t="s">
        <v>133</v>
      </c>
      <c r="D10" s="97">
        <v>2</v>
      </c>
    </row>
    <row r="11" spans="1:4" ht="15.9" customHeight="1" x14ac:dyDescent="0.3">
      <c r="A11" s="90" t="s">
        <v>134</v>
      </c>
      <c r="B11" s="90" t="s">
        <v>135</v>
      </c>
      <c r="C11" s="96" t="s">
        <v>136</v>
      </c>
      <c r="D11" s="97">
        <v>17726</v>
      </c>
    </row>
    <row r="12" spans="1:4" ht="15.9" customHeight="1" x14ac:dyDescent="0.3">
      <c r="A12" s="90" t="s">
        <v>137</v>
      </c>
      <c r="B12" s="90" t="s">
        <v>135</v>
      </c>
      <c r="C12" s="96" t="s">
        <v>138</v>
      </c>
      <c r="D12" s="97">
        <v>1</v>
      </c>
    </row>
    <row r="13" spans="1:4" ht="15.9" customHeight="1" x14ac:dyDescent="0.3">
      <c r="A13" s="90" t="s">
        <v>139</v>
      </c>
      <c r="B13" s="90" t="s">
        <v>135</v>
      </c>
      <c r="C13" s="96" t="s">
        <v>140</v>
      </c>
      <c r="D13" s="97">
        <v>3</v>
      </c>
    </row>
    <row r="14" spans="1:4" ht="15.9" customHeight="1" x14ac:dyDescent="0.3">
      <c r="A14" s="90" t="s">
        <v>141</v>
      </c>
      <c r="B14" s="90" t="s">
        <v>135</v>
      </c>
      <c r="C14" s="98" t="s">
        <v>142</v>
      </c>
      <c r="D14" s="99">
        <v>8853</v>
      </c>
    </row>
    <row r="15" spans="1:4" ht="15.9" customHeight="1" x14ac:dyDescent="0.3">
      <c r="A15" s="90" t="s">
        <v>143</v>
      </c>
      <c r="B15" s="90" t="s">
        <v>135</v>
      </c>
      <c r="C15" s="98" t="s">
        <v>144</v>
      </c>
      <c r="D15" s="99">
        <v>134</v>
      </c>
    </row>
    <row r="16" spans="1:4" ht="15.9" customHeight="1" x14ac:dyDescent="0.3">
      <c r="A16" s="90" t="s">
        <v>145</v>
      </c>
      <c r="B16" s="90" t="s">
        <v>135</v>
      </c>
      <c r="C16" s="98" t="s">
        <v>146</v>
      </c>
      <c r="D16" s="99">
        <v>30</v>
      </c>
    </row>
    <row r="17" spans="1:4" s="83" customFormat="1" ht="15" customHeight="1" x14ac:dyDescent="0.3">
      <c r="A17" s="100" t="s">
        <v>147</v>
      </c>
      <c r="B17" s="100"/>
      <c r="C17" s="101"/>
      <c r="D17" s="102" t="s">
        <v>148</v>
      </c>
    </row>
    <row r="18" spans="1:4" s="83" customFormat="1" ht="15" customHeight="1" x14ac:dyDescent="0.3">
      <c r="A18" s="103" t="s">
        <v>149</v>
      </c>
      <c r="B18" s="103"/>
      <c r="C18" s="104"/>
      <c r="D18" s="105"/>
    </row>
    <row r="19" spans="1:4" ht="15" customHeight="1" x14ac:dyDescent="0.3">
      <c r="A19" s="106" t="s">
        <v>150</v>
      </c>
      <c r="B19" s="90"/>
      <c r="C19" s="98"/>
      <c r="D19" s="99"/>
    </row>
    <row r="20" spans="1:4" ht="15" customHeight="1" x14ac:dyDescent="0.3">
      <c r="A20" s="107" t="s">
        <v>145</v>
      </c>
      <c r="B20" s="90" t="s">
        <v>135</v>
      </c>
      <c r="C20" s="98" t="s">
        <v>146</v>
      </c>
      <c r="D20" s="99">
        <v>19</v>
      </c>
    </row>
    <row r="21" spans="1:4" ht="15" customHeight="1" x14ac:dyDescent="0.3">
      <c r="A21" s="107" t="s">
        <v>151</v>
      </c>
      <c r="B21" s="90" t="s">
        <v>135</v>
      </c>
      <c r="C21" s="98" t="s">
        <v>152</v>
      </c>
      <c r="D21" s="99">
        <v>5</v>
      </c>
    </row>
    <row r="22" spans="1:4" ht="15" customHeight="1" x14ac:dyDescent="0.3">
      <c r="A22" s="90" t="s">
        <v>153</v>
      </c>
      <c r="B22" s="90" t="s">
        <v>135</v>
      </c>
      <c r="C22" s="98" t="s">
        <v>154</v>
      </c>
      <c r="D22" s="99">
        <v>4</v>
      </c>
    </row>
  </sheetData>
  <hyperlinks>
    <hyperlink ref="A4" r:id="rId1" xr:uid="{EB09D0C0-F169-2A43-8B1E-97AE2C6F7386}"/>
  </hyperlinks>
  <pageMargins left="0.7" right="0.7" top="0.75" bottom="0.75" header="0.3" footer="0.3"/>
  <pageSetup orientation="portrait" verticalDpi="0" r:id="rId2"/>
  <headerFooter>
    <oddFooter>&amp;L_x000D_&amp;1#&amp;"Calibri"&amp;9&amp;K000000 INTERNAL. This information is accessible to ADB Management and staff. It may be shared outside ADB with appropriate permission.</oddFooter>
  </headerFooter>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F9DDB-D1A9-E849-82C0-4E5A62E146E2}">
  <dimension ref="A1:D25"/>
  <sheetViews>
    <sheetView topLeftCell="A12" zoomScale="135" workbookViewId="0">
      <selection activeCell="D25" sqref="D25"/>
    </sheetView>
  </sheetViews>
  <sheetFormatPr defaultColWidth="10.8984375" defaultRowHeight="15.6" x14ac:dyDescent="0.3"/>
  <cols>
    <col min="1" max="2" width="10.8984375" style="79"/>
    <col min="3" max="3" width="67.59765625" style="79" customWidth="1"/>
    <col min="4" max="4" width="13.59765625" style="84" customWidth="1"/>
    <col min="5" max="16384" width="10.8984375" style="79"/>
  </cols>
  <sheetData>
    <row r="1" spans="1:4" x14ac:dyDescent="0.3">
      <c r="A1" s="85" t="s">
        <v>0</v>
      </c>
      <c r="B1" s="76"/>
      <c r="C1" s="77"/>
      <c r="D1" s="78"/>
    </row>
    <row r="2" spans="1:4" x14ac:dyDescent="0.3">
      <c r="A2" s="85" t="s">
        <v>164</v>
      </c>
      <c r="B2" s="76"/>
      <c r="C2" s="77"/>
      <c r="D2" s="78"/>
    </row>
    <row r="3" spans="1:4" x14ac:dyDescent="0.3">
      <c r="A3" s="85" t="s">
        <v>123</v>
      </c>
      <c r="B3" s="76"/>
      <c r="C3" s="77"/>
      <c r="D3" s="78"/>
    </row>
    <row r="4" spans="1:4" x14ac:dyDescent="0.3">
      <c r="A4" s="72" t="s">
        <v>165</v>
      </c>
      <c r="B4" s="76"/>
      <c r="C4" s="77"/>
      <c r="D4" s="78"/>
    </row>
    <row r="5" spans="1:4" x14ac:dyDescent="0.3">
      <c r="A5" s="80"/>
      <c r="B5" s="81"/>
      <c r="C5" s="77"/>
      <c r="D5" s="78"/>
    </row>
    <row r="6" spans="1:4" x14ac:dyDescent="0.3">
      <c r="A6" s="87" t="s">
        <v>125</v>
      </c>
      <c r="B6" s="87" t="s">
        <v>126</v>
      </c>
      <c r="C6" s="88" t="s">
        <v>127</v>
      </c>
      <c r="D6" s="89" t="s">
        <v>128</v>
      </c>
    </row>
    <row r="7" spans="1:4" s="83" customFormat="1" x14ac:dyDescent="0.3">
      <c r="A7" s="103" t="s">
        <v>129</v>
      </c>
      <c r="B7" s="103"/>
      <c r="C7" s="126"/>
      <c r="D7" s="127"/>
    </row>
    <row r="8" spans="1:4" s="82" customFormat="1" x14ac:dyDescent="0.3">
      <c r="A8" s="93" t="s">
        <v>166</v>
      </c>
      <c r="B8" s="93"/>
      <c r="C8" s="94"/>
      <c r="D8" s="95"/>
    </row>
    <row r="9" spans="1:4" ht="15.9" customHeight="1" x14ac:dyDescent="0.3">
      <c r="A9" s="90">
        <v>1.1000000000000001</v>
      </c>
      <c r="B9" s="90" t="s">
        <v>131</v>
      </c>
      <c r="C9" s="96" t="s">
        <v>167</v>
      </c>
      <c r="D9" s="97">
        <v>572618.4</v>
      </c>
    </row>
    <row r="10" spans="1:4" ht="15.9" customHeight="1" x14ac:dyDescent="0.3">
      <c r="A10" s="90">
        <v>6.2</v>
      </c>
      <c r="B10" s="90" t="s">
        <v>131</v>
      </c>
      <c r="C10" s="96" t="s">
        <v>133</v>
      </c>
      <c r="D10" s="97">
        <v>3</v>
      </c>
    </row>
    <row r="11" spans="1:4" ht="15.9" customHeight="1" x14ac:dyDescent="0.3">
      <c r="A11" s="90" t="s">
        <v>134</v>
      </c>
      <c r="B11" s="90" t="s">
        <v>135</v>
      </c>
      <c r="C11" s="96" t="s">
        <v>136</v>
      </c>
      <c r="D11" s="97">
        <v>350</v>
      </c>
    </row>
    <row r="12" spans="1:4" ht="15.9" customHeight="1" x14ac:dyDescent="0.3">
      <c r="A12" s="90" t="s">
        <v>168</v>
      </c>
      <c r="B12" s="90" t="s">
        <v>135</v>
      </c>
      <c r="C12" s="96" t="s">
        <v>169</v>
      </c>
      <c r="D12" s="125">
        <v>4</v>
      </c>
    </row>
    <row r="13" spans="1:4" ht="15.9" customHeight="1" x14ac:dyDescent="0.3">
      <c r="A13" s="90" t="s">
        <v>170</v>
      </c>
      <c r="B13" s="90" t="s">
        <v>135</v>
      </c>
      <c r="C13" s="96" t="s">
        <v>171</v>
      </c>
      <c r="D13" s="125">
        <v>4</v>
      </c>
    </row>
    <row r="14" spans="1:4" ht="15.9" customHeight="1" x14ac:dyDescent="0.3">
      <c r="A14" s="90" t="s">
        <v>172</v>
      </c>
      <c r="B14" s="90" t="s">
        <v>135</v>
      </c>
      <c r="C14" s="96" t="s">
        <v>173</v>
      </c>
      <c r="D14" s="125">
        <v>24</v>
      </c>
    </row>
    <row r="15" spans="1:4" ht="15.9" customHeight="1" x14ac:dyDescent="0.3">
      <c r="A15" s="90" t="s">
        <v>174</v>
      </c>
      <c r="B15" s="90" t="s">
        <v>135</v>
      </c>
      <c r="C15" s="96" t="s">
        <v>175</v>
      </c>
      <c r="D15" s="125">
        <v>1</v>
      </c>
    </row>
    <row r="16" spans="1:4" ht="15.9" customHeight="1" x14ac:dyDescent="0.3">
      <c r="A16" s="90" t="s">
        <v>176</v>
      </c>
      <c r="B16" s="90" t="s">
        <v>135</v>
      </c>
      <c r="C16" s="96" t="s">
        <v>177</v>
      </c>
      <c r="D16" s="97">
        <v>4</v>
      </c>
    </row>
    <row r="17" spans="1:4" ht="15.9" customHeight="1" x14ac:dyDescent="0.3">
      <c r="A17" s="90" t="s">
        <v>178</v>
      </c>
      <c r="B17" s="90" t="s">
        <v>135</v>
      </c>
      <c r="C17" s="96" t="s">
        <v>179</v>
      </c>
      <c r="D17" s="97">
        <v>4</v>
      </c>
    </row>
    <row r="18" spans="1:4" ht="15.9" customHeight="1" x14ac:dyDescent="0.3">
      <c r="A18" s="90" t="s">
        <v>145</v>
      </c>
      <c r="B18" s="90" t="s">
        <v>135</v>
      </c>
      <c r="C18" s="98" t="s">
        <v>146</v>
      </c>
      <c r="D18" s="99">
        <v>150</v>
      </c>
    </row>
    <row r="19" spans="1:4" ht="15.9" customHeight="1" x14ac:dyDescent="0.3">
      <c r="A19" s="90" t="s">
        <v>180</v>
      </c>
      <c r="B19" s="90" t="s">
        <v>135</v>
      </c>
      <c r="C19" s="98" t="s">
        <v>181</v>
      </c>
      <c r="D19" s="99">
        <v>1</v>
      </c>
    </row>
    <row r="20" spans="1:4" ht="15.9" customHeight="1" x14ac:dyDescent="0.3">
      <c r="A20" s="90" t="s">
        <v>182</v>
      </c>
      <c r="B20" s="90" t="s">
        <v>135</v>
      </c>
      <c r="C20" s="98" t="s">
        <v>183</v>
      </c>
      <c r="D20" s="99">
        <v>1</v>
      </c>
    </row>
    <row r="21" spans="1:4" s="83" customFormat="1" ht="15" customHeight="1" x14ac:dyDescent="0.3">
      <c r="A21" s="100" t="s">
        <v>147</v>
      </c>
      <c r="B21" s="100"/>
      <c r="C21" s="101"/>
      <c r="D21" s="102" t="s">
        <v>148</v>
      </c>
    </row>
    <row r="22" spans="1:4" s="83" customFormat="1" ht="15" customHeight="1" x14ac:dyDescent="0.3">
      <c r="A22" s="103" t="s">
        <v>149</v>
      </c>
      <c r="B22" s="103"/>
      <c r="C22" s="104"/>
      <c r="D22" s="105"/>
    </row>
    <row r="23" spans="1:4" ht="15" customHeight="1" x14ac:dyDescent="0.3">
      <c r="A23" s="106" t="s">
        <v>184</v>
      </c>
      <c r="B23" s="90"/>
      <c r="C23" s="98"/>
      <c r="D23" s="99"/>
    </row>
    <row r="24" spans="1:4" ht="15" customHeight="1" x14ac:dyDescent="0.3">
      <c r="A24" s="107" t="s">
        <v>185</v>
      </c>
      <c r="B24" s="90" t="s">
        <v>135</v>
      </c>
      <c r="C24" s="98" t="s">
        <v>186</v>
      </c>
      <c r="D24" s="99">
        <v>1</v>
      </c>
    </row>
    <row r="25" spans="1:4" ht="15" customHeight="1" x14ac:dyDescent="0.3">
      <c r="A25" s="107" t="s">
        <v>145</v>
      </c>
      <c r="B25" s="90" t="s">
        <v>135</v>
      </c>
      <c r="C25" s="98" t="s">
        <v>146</v>
      </c>
      <c r="D25" s="99">
        <v>219</v>
      </c>
    </row>
  </sheetData>
  <hyperlinks>
    <hyperlink ref="A4" r:id="rId1" xr:uid="{B12EDDBE-18BC-4C40-86E7-E56CAB98DB26}"/>
  </hyperlinks>
  <pageMargins left="0.7" right="0.7" top="0.75" bottom="0.75" header="0.3" footer="0.3"/>
  <pageSetup orientation="portrait" verticalDpi="0" r:id="rId2"/>
  <headerFooter>
    <oddFooter>&amp;L_x000D_&amp;1#&amp;"Calibri"&amp;9&amp;K000000 INTERNAL. This information is accessible to ADB Management and staff. It may be shared outside ADB with appropriate permission.</oddFooter>
  </headerFooter>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7C306-3404-44AD-B757-B0C9CBE018E8}">
  <dimension ref="A1:D21"/>
  <sheetViews>
    <sheetView zoomScale="135" workbookViewId="0">
      <selection activeCell="D24" sqref="D24"/>
    </sheetView>
  </sheetViews>
  <sheetFormatPr defaultColWidth="10.8984375" defaultRowHeight="15.6" x14ac:dyDescent="0.3"/>
  <cols>
    <col min="1" max="2" width="10.8984375" style="79"/>
    <col min="3" max="3" width="67.59765625" style="79" customWidth="1"/>
    <col min="4" max="4" width="13.59765625" style="84" customWidth="1"/>
    <col min="5" max="16384" width="10.8984375" style="79"/>
  </cols>
  <sheetData>
    <row r="1" spans="1:4" x14ac:dyDescent="0.3">
      <c r="A1" s="85" t="s">
        <v>0</v>
      </c>
      <c r="B1" s="76"/>
      <c r="C1" s="77"/>
      <c r="D1" s="78"/>
    </row>
    <row r="2" spans="1:4" x14ac:dyDescent="0.3">
      <c r="A2" s="136" t="s">
        <v>188</v>
      </c>
      <c r="B2" s="76"/>
      <c r="C2" s="77"/>
      <c r="D2" s="78"/>
    </row>
    <row r="3" spans="1:4" x14ac:dyDescent="0.3">
      <c r="A3" s="85" t="s">
        <v>123</v>
      </c>
      <c r="B3" s="76"/>
      <c r="C3" s="77"/>
      <c r="D3" s="78"/>
    </row>
    <row r="4" spans="1:4" x14ac:dyDescent="0.3">
      <c r="A4" s="80"/>
      <c r="B4" s="81"/>
      <c r="C4" s="77"/>
      <c r="D4" s="78"/>
    </row>
    <row r="5" spans="1:4" x14ac:dyDescent="0.3">
      <c r="A5" s="87" t="s">
        <v>125</v>
      </c>
      <c r="B5" s="87" t="s">
        <v>126</v>
      </c>
      <c r="C5" s="88" t="s">
        <v>127</v>
      </c>
      <c r="D5" s="89" t="s">
        <v>128</v>
      </c>
    </row>
    <row r="6" spans="1:4" s="83" customFormat="1" x14ac:dyDescent="0.3">
      <c r="A6" s="137" t="s">
        <v>129</v>
      </c>
      <c r="B6" s="137"/>
      <c r="C6" s="138"/>
      <c r="D6" s="139"/>
    </row>
    <row r="7" spans="1:4" customFormat="1" ht="14.4" x14ac:dyDescent="0.3">
      <c r="A7" s="152" t="s">
        <v>203</v>
      </c>
      <c r="B7" s="90"/>
      <c r="C7" s="66"/>
      <c r="D7" s="150"/>
    </row>
    <row r="8" spans="1:4" customFormat="1" ht="14.4" x14ac:dyDescent="0.3">
      <c r="A8" s="151">
        <v>1.2</v>
      </c>
      <c r="B8" s="90" t="s">
        <v>131</v>
      </c>
      <c r="C8" s="66" t="s">
        <v>132</v>
      </c>
      <c r="D8" s="153">
        <v>60</v>
      </c>
    </row>
    <row r="9" spans="1:4" customFormat="1" ht="14.4" x14ac:dyDescent="0.3">
      <c r="A9" s="151">
        <v>2.4</v>
      </c>
      <c r="B9" s="90" t="s">
        <v>131</v>
      </c>
      <c r="C9" s="66" t="s">
        <v>195</v>
      </c>
      <c r="D9" s="153">
        <v>12000</v>
      </c>
    </row>
    <row r="10" spans="1:4" customFormat="1" ht="14.4" x14ac:dyDescent="0.3">
      <c r="A10" s="151">
        <v>4.0999999999999996</v>
      </c>
      <c r="B10" s="90" t="s">
        <v>131</v>
      </c>
      <c r="C10" s="66" t="s">
        <v>198</v>
      </c>
      <c r="D10" s="153">
        <v>30000</v>
      </c>
    </row>
    <row r="11" spans="1:4" customFormat="1" ht="14.4" x14ac:dyDescent="0.3">
      <c r="A11" s="151">
        <v>4.2</v>
      </c>
      <c r="B11" s="90" t="s">
        <v>131</v>
      </c>
      <c r="C11" s="66" t="s">
        <v>199</v>
      </c>
      <c r="D11" s="153">
        <v>2</v>
      </c>
    </row>
    <row r="12" spans="1:4" customFormat="1" ht="14.4" x14ac:dyDescent="0.3">
      <c r="A12" s="151">
        <v>6.1</v>
      </c>
      <c r="B12" s="90" t="s">
        <v>131</v>
      </c>
      <c r="C12" s="66" t="s">
        <v>202</v>
      </c>
      <c r="D12" s="153">
        <v>2</v>
      </c>
    </row>
    <row r="13" spans="1:4" customFormat="1" ht="14.4" x14ac:dyDescent="0.3">
      <c r="A13" s="151" t="s">
        <v>141</v>
      </c>
      <c r="B13" s="90" t="s">
        <v>135</v>
      </c>
      <c r="C13" s="66" t="s">
        <v>142</v>
      </c>
      <c r="D13" s="153">
        <v>12</v>
      </c>
    </row>
    <row r="14" spans="1:4" customFormat="1" ht="14.4" x14ac:dyDescent="0.3">
      <c r="A14" s="151" t="s">
        <v>176</v>
      </c>
      <c r="B14" s="90" t="s">
        <v>135</v>
      </c>
      <c r="C14" s="66" t="s">
        <v>177</v>
      </c>
      <c r="D14" s="153">
        <v>1</v>
      </c>
    </row>
    <row r="15" spans="1:4" customFormat="1" ht="14.4" x14ac:dyDescent="0.3">
      <c r="A15" s="151" t="s">
        <v>189</v>
      </c>
      <c r="B15" s="90" t="s">
        <v>135</v>
      </c>
      <c r="C15" s="66" t="s">
        <v>196</v>
      </c>
      <c r="D15" s="153">
        <v>0</v>
      </c>
    </row>
    <row r="16" spans="1:4" customFormat="1" ht="14.4" x14ac:dyDescent="0.3">
      <c r="A16" s="151" t="s">
        <v>190</v>
      </c>
      <c r="B16" s="90" t="s">
        <v>135</v>
      </c>
      <c r="C16" s="66" t="s">
        <v>197</v>
      </c>
      <c r="D16" s="153">
        <v>1</v>
      </c>
    </row>
    <row r="17" spans="1:4" customFormat="1" ht="14.4" x14ac:dyDescent="0.3">
      <c r="A17" s="151" t="s">
        <v>191</v>
      </c>
      <c r="B17" s="90" t="s">
        <v>135</v>
      </c>
      <c r="C17" s="66" t="s">
        <v>200</v>
      </c>
      <c r="D17" s="153">
        <v>2</v>
      </c>
    </row>
    <row r="18" spans="1:4" customFormat="1" ht="14.4" x14ac:dyDescent="0.3">
      <c r="A18" s="151" t="s">
        <v>192</v>
      </c>
      <c r="B18" s="90" t="s">
        <v>135</v>
      </c>
      <c r="C18" s="66" t="s">
        <v>201</v>
      </c>
      <c r="D18" s="153">
        <v>1</v>
      </c>
    </row>
    <row r="19" spans="1:4" customFormat="1" ht="14.4" x14ac:dyDescent="0.3">
      <c r="A19" s="151" t="s">
        <v>145</v>
      </c>
      <c r="B19" s="90" t="s">
        <v>135</v>
      </c>
      <c r="C19" s="66" t="s">
        <v>146</v>
      </c>
      <c r="D19" s="153">
        <v>13</v>
      </c>
    </row>
    <row r="20" spans="1:4" s="83" customFormat="1" ht="15" customHeight="1" x14ac:dyDescent="0.3">
      <c r="A20" s="137" t="s">
        <v>147</v>
      </c>
      <c r="B20" s="137"/>
      <c r="C20" s="138"/>
      <c r="D20" s="139"/>
    </row>
    <row r="21" spans="1:4" s="83" customFormat="1" ht="15" customHeight="1" x14ac:dyDescent="0.3">
      <c r="A21" s="137" t="s">
        <v>149</v>
      </c>
      <c r="B21" s="137"/>
      <c r="C21" s="140"/>
      <c r="D21" s="141"/>
    </row>
  </sheetData>
  <hyperlinks>
    <hyperlink ref="A2" r:id="rId1" xr:uid="{118FD84A-7D8D-4F1B-9B25-89E0EDF9966E}"/>
  </hyperlinks>
  <pageMargins left="0.7" right="0.7" top="0.75" bottom="0.75" header="0.3" footer="0.3"/>
  <pageSetup orientation="portrait" verticalDpi="0" r:id="rId2"/>
  <headerFooter>
    <oddFooter>&amp;L_x000D_&amp;1#&amp;"Calibri"&amp;9&amp;K000000 INTERNAL. This information is accessible to ADB Management and staff. It may be shared outside ADB with appropriate permission.</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2C095-A239-2245-8DA6-55C30BAF73B4}">
  <dimension ref="A1:G57"/>
  <sheetViews>
    <sheetView tabSelected="1" topLeftCell="A36" zoomScale="135" workbookViewId="0">
      <selection activeCell="B49" sqref="B49"/>
    </sheetView>
  </sheetViews>
  <sheetFormatPr defaultColWidth="10.8984375" defaultRowHeight="15.6" x14ac:dyDescent="0.3"/>
  <cols>
    <col min="1" max="1" width="13.5" style="79" customWidth="1"/>
    <col min="2" max="2" width="10.8984375" style="79"/>
    <col min="3" max="3" width="67.59765625" style="79" customWidth="1"/>
    <col min="4" max="4" width="13.59765625" style="84" customWidth="1"/>
    <col min="5" max="16384" width="10.8984375" style="79"/>
  </cols>
  <sheetData>
    <row r="1" spans="1:7" x14ac:dyDescent="0.3">
      <c r="A1" s="85" t="s">
        <v>0</v>
      </c>
      <c r="B1" s="76"/>
      <c r="C1" s="77"/>
      <c r="D1" s="78"/>
    </row>
    <row r="2" spans="1:7" x14ac:dyDescent="0.3">
      <c r="A2" s="128">
        <v>2019</v>
      </c>
      <c r="B2" s="81"/>
      <c r="C2" s="77"/>
      <c r="D2" s="78"/>
    </row>
    <row r="3" spans="1:7" x14ac:dyDescent="0.3">
      <c r="A3" s="108" t="s">
        <v>155</v>
      </c>
      <c r="B3" s="109" t="s">
        <v>126</v>
      </c>
      <c r="C3" s="109" t="s">
        <v>156</v>
      </c>
      <c r="D3" s="110" t="s">
        <v>157</v>
      </c>
      <c r="E3" s="110" t="s">
        <v>158</v>
      </c>
      <c r="F3" s="110" t="s">
        <v>159</v>
      </c>
      <c r="G3" s="111" t="s">
        <v>160</v>
      </c>
    </row>
    <row r="4" spans="1:7" x14ac:dyDescent="0.3">
      <c r="A4" s="112" t="s">
        <v>161</v>
      </c>
      <c r="B4" s="117"/>
      <c r="C4" s="118"/>
      <c r="D4" s="113"/>
      <c r="E4" s="76"/>
      <c r="F4" s="76"/>
      <c r="G4" s="114"/>
    </row>
    <row r="5" spans="1:7" x14ac:dyDescent="0.3">
      <c r="A5" s="119">
        <v>1.2</v>
      </c>
      <c r="B5" s="90" t="s">
        <v>131</v>
      </c>
      <c r="C5" s="98" t="s">
        <v>132</v>
      </c>
      <c r="D5" s="99">
        <v>1182</v>
      </c>
      <c r="E5" s="99">
        <v>0</v>
      </c>
      <c r="F5" s="115">
        <v>0</v>
      </c>
      <c r="G5" s="114">
        <f>SUM(D5:F5)</f>
        <v>1182</v>
      </c>
    </row>
    <row r="6" spans="1:7" x14ac:dyDescent="0.3">
      <c r="A6" s="119" t="s">
        <v>134</v>
      </c>
      <c r="B6" s="90" t="s">
        <v>135</v>
      </c>
      <c r="C6" s="98" t="s">
        <v>136</v>
      </c>
      <c r="D6" s="99">
        <v>17726</v>
      </c>
      <c r="E6" s="99">
        <v>0</v>
      </c>
      <c r="F6" s="115">
        <v>0</v>
      </c>
      <c r="G6" s="114">
        <f t="shared" ref="G6:G16" si="0">SUM(D6:F6)</f>
        <v>17726</v>
      </c>
    </row>
    <row r="7" spans="1:7" x14ac:dyDescent="0.3">
      <c r="A7" s="119" t="s">
        <v>137</v>
      </c>
      <c r="B7" s="90" t="s">
        <v>135</v>
      </c>
      <c r="C7" s="98" t="s">
        <v>138</v>
      </c>
      <c r="D7" s="99">
        <v>1</v>
      </c>
      <c r="E7" s="99">
        <v>0</v>
      </c>
      <c r="F7" s="115">
        <v>0</v>
      </c>
      <c r="G7" s="114">
        <f t="shared" si="0"/>
        <v>1</v>
      </c>
    </row>
    <row r="8" spans="1:7" x14ac:dyDescent="0.3">
      <c r="A8" s="119" t="s">
        <v>139</v>
      </c>
      <c r="B8" s="90" t="s">
        <v>135</v>
      </c>
      <c r="C8" s="98" t="s">
        <v>140</v>
      </c>
      <c r="D8" s="99">
        <v>3</v>
      </c>
      <c r="E8" s="99">
        <v>0</v>
      </c>
      <c r="F8" s="115">
        <v>0</v>
      </c>
      <c r="G8" s="114">
        <f t="shared" si="0"/>
        <v>3</v>
      </c>
    </row>
    <row r="9" spans="1:7" x14ac:dyDescent="0.3">
      <c r="A9" s="112" t="s">
        <v>162</v>
      </c>
      <c r="B9" s="117"/>
      <c r="C9" s="118"/>
      <c r="D9" s="116"/>
      <c r="E9" s="99"/>
      <c r="F9" s="115"/>
      <c r="G9" s="114"/>
    </row>
    <row r="10" spans="1:7" x14ac:dyDescent="0.3">
      <c r="A10" s="119" t="s">
        <v>141</v>
      </c>
      <c r="B10" s="90" t="s">
        <v>135</v>
      </c>
      <c r="C10" s="98" t="s">
        <v>142</v>
      </c>
      <c r="D10" s="99">
        <v>8853</v>
      </c>
      <c r="E10" s="99">
        <v>0</v>
      </c>
      <c r="F10" s="115">
        <v>0</v>
      </c>
      <c r="G10" s="114">
        <f t="shared" si="0"/>
        <v>8853</v>
      </c>
    </row>
    <row r="11" spans="1:7" ht="27.6" x14ac:dyDescent="0.3">
      <c r="A11" s="119" t="s">
        <v>143</v>
      </c>
      <c r="B11" s="90" t="s">
        <v>135</v>
      </c>
      <c r="C11" s="98" t="s">
        <v>144</v>
      </c>
      <c r="D11" s="99">
        <v>134</v>
      </c>
      <c r="E11" s="99">
        <v>0</v>
      </c>
      <c r="F11" s="115">
        <v>0</v>
      </c>
      <c r="G11" s="114">
        <f t="shared" si="0"/>
        <v>134</v>
      </c>
    </row>
    <row r="12" spans="1:7" x14ac:dyDescent="0.3">
      <c r="A12" s="112" t="s">
        <v>163</v>
      </c>
      <c r="B12" s="117"/>
      <c r="C12" s="118"/>
      <c r="D12" s="116"/>
      <c r="E12" s="99"/>
      <c r="F12" s="115"/>
      <c r="G12" s="114"/>
    </row>
    <row r="13" spans="1:7" x14ac:dyDescent="0.3">
      <c r="A13" s="119">
        <v>6.2</v>
      </c>
      <c r="B13" s="90" t="s">
        <v>131</v>
      </c>
      <c r="C13" s="98" t="s">
        <v>133</v>
      </c>
      <c r="D13" s="99">
        <v>2</v>
      </c>
      <c r="E13" s="99">
        <v>0</v>
      </c>
      <c r="F13" s="115">
        <v>0</v>
      </c>
      <c r="G13" s="114">
        <f t="shared" si="0"/>
        <v>2</v>
      </c>
    </row>
    <row r="14" spans="1:7" ht="27.6" x14ac:dyDescent="0.3">
      <c r="A14" s="119" t="s">
        <v>145</v>
      </c>
      <c r="B14" s="90" t="s">
        <v>135</v>
      </c>
      <c r="C14" s="98" t="s">
        <v>146</v>
      </c>
      <c r="D14" s="99">
        <v>30</v>
      </c>
      <c r="E14" s="99">
        <v>0</v>
      </c>
      <c r="F14" s="99">
        <v>19</v>
      </c>
      <c r="G14" s="114">
        <f t="shared" si="0"/>
        <v>49</v>
      </c>
    </row>
    <row r="15" spans="1:7" ht="27.6" x14ac:dyDescent="0.3">
      <c r="A15" s="119" t="s">
        <v>151</v>
      </c>
      <c r="B15" s="90" t="s">
        <v>135</v>
      </c>
      <c r="C15" s="98" t="s">
        <v>152</v>
      </c>
      <c r="D15" s="99">
        <v>0</v>
      </c>
      <c r="E15" s="99">
        <v>0</v>
      </c>
      <c r="F15" s="99">
        <v>5</v>
      </c>
      <c r="G15" s="114">
        <f t="shared" si="0"/>
        <v>5</v>
      </c>
    </row>
    <row r="16" spans="1:7" ht="27.6" x14ac:dyDescent="0.3">
      <c r="A16" s="120" t="s">
        <v>153</v>
      </c>
      <c r="B16" s="121" t="s">
        <v>135</v>
      </c>
      <c r="C16" s="122" t="s">
        <v>154</v>
      </c>
      <c r="D16" s="123">
        <v>0</v>
      </c>
      <c r="E16" s="123">
        <v>0</v>
      </c>
      <c r="F16" s="123">
        <v>4</v>
      </c>
      <c r="G16" s="124">
        <f t="shared" si="0"/>
        <v>4</v>
      </c>
    </row>
    <row r="18" spans="1:7" x14ac:dyDescent="0.3">
      <c r="A18" s="129" t="s">
        <v>187</v>
      </c>
    </row>
    <row r="20" spans="1:7" x14ac:dyDescent="0.3">
      <c r="A20" s="128">
        <v>2022</v>
      </c>
      <c r="B20" s="81"/>
      <c r="C20" s="77"/>
      <c r="D20" s="78"/>
    </row>
    <row r="21" spans="1:7" x14ac:dyDescent="0.3">
      <c r="A21" s="108" t="s">
        <v>155</v>
      </c>
      <c r="B21" s="109" t="s">
        <v>126</v>
      </c>
      <c r="C21" s="109" t="s">
        <v>156</v>
      </c>
      <c r="D21" s="110" t="s">
        <v>157</v>
      </c>
      <c r="E21" s="110" t="s">
        <v>158</v>
      </c>
      <c r="F21" s="110" t="s">
        <v>159</v>
      </c>
      <c r="G21" s="111" t="s">
        <v>160</v>
      </c>
    </row>
    <row r="22" spans="1:7" x14ac:dyDescent="0.3">
      <c r="A22" s="112" t="s">
        <v>161</v>
      </c>
      <c r="B22" s="117"/>
      <c r="C22" s="118"/>
      <c r="D22" s="113"/>
      <c r="E22" s="76"/>
      <c r="F22" s="76"/>
      <c r="G22" s="114"/>
    </row>
    <row r="23" spans="1:7" ht="27.6" x14ac:dyDescent="0.3">
      <c r="A23" s="119">
        <v>1.1000000000000001</v>
      </c>
      <c r="B23" s="90" t="s">
        <v>131</v>
      </c>
      <c r="C23" s="98" t="s">
        <v>167</v>
      </c>
      <c r="D23" s="99">
        <v>572618.4</v>
      </c>
      <c r="E23" s="99">
        <v>0</v>
      </c>
      <c r="F23" s="115">
        <v>0</v>
      </c>
      <c r="G23" s="114">
        <f>SUM(D23:F23)</f>
        <v>572618.4</v>
      </c>
    </row>
    <row r="24" spans="1:7" x14ac:dyDescent="0.3">
      <c r="A24" s="119" t="s">
        <v>134</v>
      </c>
      <c r="B24" s="90" t="s">
        <v>135</v>
      </c>
      <c r="C24" s="98" t="s">
        <v>136</v>
      </c>
      <c r="D24" s="99">
        <v>350</v>
      </c>
      <c r="E24" s="99">
        <v>0</v>
      </c>
      <c r="F24" s="115">
        <v>0</v>
      </c>
      <c r="G24" s="114">
        <f t="shared" ref="G24:G37" si="1">SUM(D24:F24)</f>
        <v>350</v>
      </c>
    </row>
    <row r="25" spans="1:7" x14ac:dyDescent="0.3">
      <c r="A25" s="119" t="s">
        <v>168</v>
      </c>
      <c r="B25" s="90" t="s">
        <v>135</v>
      </c>
      <c r="C25" s="98" t="s">
        <v>169</v>
      </c>
      <c r="D25" s="99">
        <v>4</v>
      </c>
      <c r="E25" s="99">
        <v>0</v>
      </c>
      <c r="F25" s="115">
        <v>0</v>
      </c>
      <c r="G25" s="114">
        <f t="shared" si="1"/>
        <v>4</v>
      </c>
    </row>
    <row r="26" spans="1:7" x14ac:dyDescent="0.3">
      <c r="A26" s="119" t="s">
        <v>170</v>
      </c>
      <c r="B26" s="90" t="s">
        <v>135</v>
      </c>
      <c r="C26" s="98" t="s">
        <v>171</v>
      </c>
      <c r="D26" s="99">
        <v>4</v>
      </c>
      <c r="E26" s="99">
        <v>0</v>
      </c>
      <c r="F26" s="115">
        <v>0</v>
      </c>
      <c r="G26" s="114">
        <f t="shared" si="1"/>
        <v>4</v>
      </c>
    </row>
    <row r="27" spans="1:7" x14ac:dyDescent="0.3">
      <c r="A27" s="119" t="s">
        <v>172</v>
      </c>
      <c r="B27" s="90" t="s">
        <v>135</v>
      </c>
      <c r="C27" s="98" t="s">
        <v>173</v>
      </c>
      <c r="D27" s="99">
        <v>24</v>
      </c>
      <c r="E27" s="99">
        <v>0</v>
      </c>
      <c r="F27" s="115">
        <v>0</v>
      </c>
      <c r="G27" s="114">
        <f t="shared" si="1"/>
        <v>24</v>
      </c>
    </row>
    <row r="28" spans="1:7" x14ac:dyDescent="0.3">
      <c r="A28" s="112" t="s">
        <v>162</v>
      </c>
      <c r="B28" s="117"/>
      <c r="C28" s="118"/>
      <c r="D28" s="116"/>
      <c r="E28" s="99"/>
      <c r="F28" s="115"/>
      <c r="G28" s="114"/>
    </row>
    <row r="29" spans="1:7" x14ac:dyDescent="0.3">
      <c r="A29" s="119" t="s">
        <v>174</v>
      </c>
      <c r="B29" s="90" t="s">
        <v>135</v>
      </c>
      <c r="C29" s="98" t="s">
        <v>175</v>
      </c>
      <c r="D29" s="99">
        <v>1</v>
      </c>
      <c r="E29" s="99">
        <v>0</v>
      </c>
      <c r="F29" s="115">
        <v>0</v>
      </c>
      <c r="G29" s="114">
        <f t="shared" si="1"/>
        <v>1</v>
      </c>
    </row>
    <row r="30" spans="1:7" x14ac:dyDescent="0.3">
      <c r="A30" s="119" t="s">
        <v>185</v>
      </c>
      <c r="B30" s="90" t="s">
        <v>135</v>
      </c>
      <c r="C30" s="98" t="s">
        <v>186</v>
      </c>
      <c r="D30" s="99">
        <v>0</v>
      </c>
      <c r="E30" s="99">
        <v>0</v>
      </c>
      <c r="F30" s="99">
        <v>1</v>
      </c>
      <c r="G30" s="114">
        <f t="shared" si="1"/>
        <v>1</v>
      </c>
    </row>
    <row r="31" spans="1:7" ht="27.6" x14ac:dyDescent="0.3">
      <c r="A31" s="119" t="s">
        <v>176</v>
      </c>
      <c r="B31" s="90" t="s">
        <v>135</v>
      </c>
      <c r="C31" s="98" t="s">
        <v>177</v>
      </c>
      <c r="D31" s="99">
        <v>4</v>
      </c>
      <c r="E31" s="99">
        <v>0</v>
      </c>
      <c r="F31" s="115">
        <v>0</v>
      </c>
      <c r="G31" s="114">
        <f t="shared" si="1"/>
        <v>4</v>
      </c>
    </row>
    <row r="32" spans="1:7" ht="27.6" x14ac:dyDescent="0.3">
      <c r="A32" s="119" t="s">
        <v>178</v>
      </c>
      <c r="B32" s="90" t="s">
        <v>135</v>
      </c>
      <c r="C32" s="98" t="s">
        <v>179</v>
      </c>
      <c r="D32" s="99">
        <v>4</v>
      </c>
      <c r="E32" s="99">
        <v>0</v>
      </c>
      <c r="F32" s="115">
        <v>0</v>
      </c>
      <c r="G32" s="114">
        <f t="shared" si="1"/>
        <v>4</v>
      </c>
    </row>
    <row r="33" spans="1:7" x14ac:dyDescent="0.3">
      <c r="A33" s="112" t="s">
        <v>163</v>
      </c>
      <c r="B33" s="117"/>
      <c r="C33" s="118"/>
      <c r="D33" s="116"/>
      <c r="E33" s="99"/>
      <c r="F33" s="115"/>
      <c r="G33" s="114"/>
    </row>
    <row r="34" spans="1:7" x14ac:dyDescent="0.3">
      <c r="A34" s="119">
        <v>6.2</v>
      </c>
      <c r="B34" s="90" t="s">
        <v>131</v>
      </c>
      <c r="C34" s="98" t="s">
        <v>133</v>
      </c>
      <c r="D34" s="99">
        <v>3</v>
      </c>
      <c r="E34" s="99">
        <v>0</v>
      </c>
      <c r="F34" s="115">
        <v>0</v>
      </c>
      <c r="G34" s="114">
        <f t="shared" si="1"/>
        <v>3</v>
      </c>
    </row>
    <row r="35" spans="1:7" ht="27.6" x14ac:dyDescent="0.3">
      <c r="A35" s="119" t="s">
        <v>145</v>
      </c>
      <c r="B35" s="90" t="s">
        <v>135</v>
      </c>
      <c r="C35" s="98" t="s">
        <v>146</v>
      </c>
      <c r="D35" s="99">
        <v>150</v>
      </c>
      <c r="E35" s="99">
        <v>0</v>
      </c>
      <c r="F35" s="99">
        <v>219</v>
      </c>
      <c r="G35" s="114">
        <f t="shared" si="1"/>
        <v>369</v>
      </c>
    </row>
    <row r="36" spans="1:7" ht="27.6" x14ac:dyDescent="0.3">
      <c r="A36" s="119" t="s">
        <v>180</v>
      </c>
      <c r="B36" s="90" t="s">
        <v>135</v>
      </c>
      <c r="C36" s="98" t="s">
        <v>181</v>
      </c>
      <c r="D36" s="99">
        <v>1</v>
      </c>
      <c r="E36" s="99">
        <v>0</v>
      </c>
      <c r="F36" s="99">
        <v>0</v>
      </c>
      <c r="G36" s="114">
        <f t="shared" si="1"/>
        <v>1</v>
      </c>
    </row>
    <row r="37" spans="1:7" ht="27.6" x14ac:dyDescent="0.3">
      <c r="A37" s="120" t="s">
        <v>182</v>
      </c>
      <c r="B37" s="121" t="s">
        <v>135</v>
      </c>
      <c r="C37" s="122" t="s">
        <v>183</v>
      </c>
      <c r="D37" s="123">
        <v>1</v>
      </c>
      <c r="E37" s="123">
        <v>0</v>
      </c>
      <c r="F37" s="123">
        <v>0</v>
      </c>
      <c r="G37" s="124">
        <f t="shared" si="1"/>
        <v>1</v>
      </c>
    </row>
    <row r="39" spans="1:7" x14ac:dyDescent="0.3">
      <c r="A39" s="128">
        <v>2023</v>
      </c>
      <c r="B39" s="81"/>
      <c r="C39" s="77"/>
      <c r="D39" s="78"/>
    </row>
    <row r="40" spans="1:7" x14ac:dyDescent="0.3">
      <c r="A40" s="108" t="s">
        <v>155</v>
      </c>
      <c r="B40" s="109" t="s">
        <v>126</v>
      </c>
      <c r="C40" s="109" t="s">
        <v>156</v>
      </c>
      <c r="D40" s="110" t="s">
        <v>157</v>
      </c>
      <c r="E40" s="110" t="s">
        <v>158</v>
      </c>
      <c r="F40" s="110" t="s">
        <v>159</v>
      </c>
      <c r="G40" s="111" t="s">
        <v>160</v>
      </c>
    </row>
    <row r="41" spans="1:7" x14ac:dyDescent="0.3">
      <c r="A41" s="112" t="s">
        <v>161</v>
      </c>
      <c r="B41" s="142"/>
      <c r="C41" s="142"/>
      <c r="D41" s="147"/>
      <c r="E41" s="148"/>
      <c r="F41" s="148"/>
      <c r="G41" s="114"/>
    </row>
    <row r="42" spans="1:7" x14ac:dyDescent="0.3">
      <c r="A42" s="145">
        <v>1.2</v>
      </c>
      <c r="B42" s="142" t="s">
        <v>131</v>
      </c>
      <c r="C42" s="142" t="s">
        <v>132</v>
      </c>
      <c r="D42" s="148">
        <v>60</v>
      </c>
      <c r="E42" s="148"/>
      <c r="F42" s="148"/>
      <c r="G42" s="114">
        <f t="shared" ref="G41:G57" si="2">SUM(D42:F42)</f>
        <v>60</v>
      </c>
    </row>
    <row r="43" spans="1:7" x14ac:dyDescent="0.3">
      <c r="A43" s="112" t="s">
        <v>162</v>
      </c>
      <c r="B43" s="142"/>
      <c r="C43" s="142"/>
      <c r="D43" s="147"/>
      <c r="E43" s="148"/>
      <c r="F43" s="148"/>
      <c r="G43" s="114"/>
    </row>
    <row r="44" spans="1:7" x14ac:dyDescent="0.3">
      <c r="A44" s="145">
        <v>2.4</v>
      </c>
      <c r="B44" s="142" t="s">
        <v>131</v>
      </c>
      <c r="C44" s="142" t="s">
        <v>195</v>
      </c>
      <c r="D44" s="148">
        <v>12000</v>
      </c>
      <c r="E44" s="148"/>
      <c r="F44" s="148"/>
      <c r="G44" s="114">
        <f t="shared" si="2"/>
        <v>12000</v>
      </c>
    </row>
    <row r="45" spans="1:7" x14ac:dyDescent="0.3">
      <c r="A45" s="145" t="s">
        <v>141</v>
      </c>
      <c r="B45" s="142" t="s">
        <v>135</v>
      </c>
      <c r="C45" s="142" t="s">
        <v>142</v>
      </c>
      <c r="D45" s="148">
        <v>12</v>
      </c>
      <c r="E45" s="148"/>
      <c r="F45" s="148"/>
      <c r="G45" s="114">
        <f t="shared" si="2"/>
        <v>12</v>
      </c>
    </row>
    <row r="46" spans="1:7" x14ac:dyDescent="0.3">
      <c r="A46" s="145" t="s">
        <v>176</v>
      </c>
      <c r="B46" s="142" t="s">
        <v>135</v>
      </c>
      <c r="C46" s="142" t="s">
        <v>177</v>
      </c>
      <c r="D46" s="148">
        <v>1</v>
      </c>
      <c r="E46" s="148"/>
      <c r="F46" s="148"/>
      <c r="G46" s="114">
        <f t="shared" si="2"/>
        <v>1</v>
      </c>
    </row>
    <row r="47" spans="1:7" x14ac:dyDescent="0.3">
      <c r="A47" s="112" t="s">
        <v>194</v>
      </c>
      <c r="B47" s="142"/>
      <c r="C47" s="142"/>
      <c r="D47" s="147"/>
      <c r="E47" s="148"/>
      <c r="F47" s="148"/>
      <c r="G47" s="114"/>
    </row>
    <row r="48" spans="1:7" x14ac:dyDescent="0.3">
      <c r="A48" s="145" t="s">
        <v>189</v>
      </c>
      <c r="B48" s="142" t="s">
        <v>135</v>
      </c>
      <c r="C48" s="142" t="s">
        <v>196</v>
      </c>
      <c r="D48" s="148">
        <v>0</v>
      </c>
      <c r="E48" s="148"/>
      <c r="F48" s="148"/>
      <c r="G48" s="114">
        <f t="shared" si="2"/>
        <v>0</v>
      </c>
    </row>
    <row r="49" spans="1:7" x14ac:dyDescent="0.3">
      <c r="A49" s="145" t="s">
        <v>190</v>
      </c>
      <c r="B49" s="142" t="s">
        <v>135</v>
      </c>
      <c r="C49" s="142" t="s">
        <v>197</v>
      </c>
      <c r="D49" s="148">
        <v>1</v>
      </c>
      <c r="E49" s="148"/>
      <c r="F49" s="148"/>
      <c r="G49" s="114">
        <f t="shared" si="2"/>
        <v>1</v>
      </c>
    </row>
    <row r="50" spans="1:7" x14ac:dyDescent="0.3">
      <c r="A50" s="144" t="s">
        <v>193</v>
      </c>
      <c r="B50" s="142"/>
      <c r="C50" s="142"/>
      <c r="D50" s="147"/>
      <c r="E50" s="148"/>
      <c r="F50" s="148"/>
      <c r="G50" s="114"/>
    </row>
    <row r="51" spans="1:7" x14ac:dyDescent="0.3">
      <c r="A51" s="145">
        <v>4.0999999999999996</v>
      </c>
      <c r="B51" s="142" t="s">
        <v>131</v>
      </c>
      <c r="C51" s="142" t="s">
        <v>198</v>
      </c>
      <c r="D51" s="148">
        <v>30000</v>
      </c>
      <c r="E51" s="148"/>
      <c r="F51" s="148"/>
      <c r="G51" s="114">
        <f t="shared" si="2"/>
        <v>30000</v>
      </c>
    </row>
    <row r="52" spans="1:7" x14ac:dyDescent="0.3">
      <c r="A52" s="145">
        <v>4.2</v>
      </c>
      <c r="B52" s="142" t="s">
        <v>131</v>
      </c>
      <c r="C52" s="142" t="s">
        <v>199</v>
      </c>
      <c r="D52" s="148">
        <v>2</v>
      </c>
      <c r="E52" s="148"/>
      <c r="F52" s="148"/>
      <c r="G52" s="114">
        <f t="shared" si="2"/>
        <v>2</v>
      </c>
    </row>
    <row r="53" spans="1:7" x14ac:dyDescent="0.3">
      <c r="A53" s="145" t="s">
        <v>191</v>
      </c>
      <c r="B53" s="142" t="s">
        <v>135</v>
      </c>
      <c r="C53" s="142" t="s">
        <v>200</v>
      </c>
      <c r="D53" s="148">
        <v>2</v>
      </c>
      <c r="E53" s="148"/>
      <c r="F53" s="148"/>
      <c r="G53" s="114">
        <f t="shared" si="2"/>
        <v>2</v>
      </c>
    </row>
    <row r="54" spans="1:7" x14ac:dyDescent="0.3">
      <c r="A54" s="145" t="s">
        <v>192</v>
      </c>
      <c r="B54" s="142" t="s">
        <v>135</v>
      </c>
      <c r="C54" s="142" t="s">
        <v>201</v>
      </c>
      <c r="D54" s="148">
        <v>1</v>
      </c>
      <c r="E54" s="148"/>
      <c r="F54" s="148"/>
      <c r="G54" s="114">
        <f t="shared" si="2"/>
        <v>1</v>
      </c>
    </row>
    <row r="55" spans="1:7" x14ac:dyDescent="0.3">
      <c r="A55" s="112" t="s">
        <v>163</v>
      </c>
      <c r="B55" s="142"/>
      <c r="C55" s="142"/>
      <c r="D55" s="147"/>
      <c r="E55" s="148"/>
      <c r="F55" s="148"/>
      <c r="G55" s="114"/>
    </row>
    <row r="56" spans="1:7" x14ac:dyDescent="0.3">
      <c r="A56" s="145">
        <v>6.1</v>
      </c>
      <c r="B56" s="142" t="s">
        <v>131</v>
      </c>
      <c r="C56" s="142" t="s">
        <v>202</v>
      </c>
      <c r="D56" s="148">
        <v>2</v>
      </c>
      <c r="E56" s="148"/>
      <c r="F56" s="148"/>
      <c r="G56" s="114">
        <f t="shared" si="2"/>
        <v>2</v>
      </c>
    </row>
    <row r="57" spans="1:7" x14ac:dyDescent="0.3">
      <c r="A57" s="146" t="s">
        <v>145</v>
      </c>
      <c r="B57" s="143" t="s">
        <v>135</v>
      </c>
      <c r="C57" s="143" t="s">
        <v>146</v>
      </c>
      <c r="D57" s="149">
        <v>13</v>
      </c>
      <c r="E57" s="149"/>
      <c r="F57" s="149"/>
      <c r="G57" s="124">
        <f t="shared" si="2"/>
        <v>13</v>
      </c>
    </row>
  </sheetData>
  <autoFilter ref="A40:G57" xr:uid="{E272C095-A239-2245-8DA6-55C30BAF73B4}"/>
  <pageMargins left="0.7" right="0.7" top="0.75" bottom="0.75" header="0.3" footer="0.3"/>
  <pageSetup orientation="portrait" verticalDpi="0" r:id="rId1"/>
  <headerFooter>
    <oddFooter>&amp;L_x000D_&amp;1#&amp;"Calibri"&amp;9&amp;K000000 INTERNAL. This information is accessible to ADB Management and staff. It may be shared outside ADB with appropriate permission.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4" ma:contentTypeDescription="Create a new document." ma:contentTypeScope="" ma:versionID="307d2c7bd385bb4cfced2c969e9d8187">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d6cbe310fa1a82cc17d7661ab1d3583"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61C759-6CAF-43C8-8C57-FA69FB54B2B3}">
  <ds:schemaRefs>
    <ds:schemaRef ds:uri="c1fdd505-2570-46c2-bd04-3e0f2d874cf5"/>
    <ds:schemaRef ds:uri="http://purl.org/dc/dcmitype/"/>
    <ds:schemaRef ds:uri="http://schemas.microsoft.com/office/2006/metadata/properties"/>
    <ds:schemaRef ds:uri="http://schemas.microsoft.com/office/2006/documentManagement/types"/>
    <ds:schemaRef ds:uri="http://schemas.microsoft.com/office/infopath/2007/PartnerControls"/>
    <ds:schemaRef ds:uri="600e8ff9-9ee0-49b5-be24-8a4cae0e22ab"/>
    <ds:schemaRef ds:uri="http://purl.org/dc/terms/"/>
    <ds:schemaRef ds:uri="http://schemas.openxmlformats.org/package/2006/metadata/core-properties"/>
    <ds:schemaRef ds:uri="a4fb19f8-e303-47ed-b2f8-d8a5044c492f"/>
    <ds:schemaRef ds:uri="http://www.w3.org/XML/1998/namespace"/>
    <ds:schemaRef ds:uri="http://purl.org/dc/elements/1.1/"/>
  </ds:schemaRefs>
</ds:datastoreItem>
</file>

<file path=customXml/itemProps2.xml><?xml version="1.0" encoding="utf-8"?>
<ds:datastoreItem xmlns:ds="http://schemas.openxmlformats.org/officeDocument/2006/customXml" ds:itemID="{AFDE1238-1292-4673-896F-6C79FCCF42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74E13E-574B-4419-AB30-BDE9E1383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2010-2018</vt:lpstr>
      <vt:lpstr>2019</vt:lpstr>
      <vt:lpstr>2022</vt:lpstr>
      <vt:lpstr>2023</vt:lpstr>
      <vt:lpstr>2019-2023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Vivian Santos Francisco</cp:lastModifiedBy>
  <cp:revision/>
  <dcterms:created xsi:type="dcterms:W3CDTF">2019-04-10T06:04:08Z</dcterms:created>
  <dcterms:modified xsi:type="dcterms:W3CDTF">2024-05-22T07:02:31Z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SIP_Label_817d4574-7375-4d17-b29c-6e4c6df0fcb0_Enabled">
    <vt:lpwstr>true</vt:lpwstr>
  </property>
  <property fmtid="{D5CDD505-2E9C-101B-9397-08002B2CF9AE}" pid="18" name="MSIP_Label_817d4574-7375-4d17-b29c-6e4c6df0fcb0_SetDate">
    <vt:lpwstr>2023-05-19T02:05:07Z</vt:lpwstr>
  </property>
  <property fmtid="{D5CDD505-2E9C-101B-9397-08002B2CF9AE}" pid="19" name="MSIP_Label_817d4574-7375-4d17-b29c-6e4c6df0fcb0_Method">
    <vt:lpwstr>Standard</vt:lpwstr>
  </property>
  <property fmtid="{D5CDD505-2E9C-101B-9397-08002B2CF9AE}" pid="20" name="MSIP_Label_817d4574-7375-4d17-b29c-6e4c6df0fcb0_Name">
    <vt:lpwstr>ADB Internal</vt:lpwstr>
  </property>
  <property fmtid="{D5CDD505-2E9C-101B-9397-08002B2CF9AE}" pid="21" name="MSIP_Label_817d4574-7375-4d17-b29c-6e4c6df0fcb0_SiteId">
    <vt:lpwstr>9495d6bb-41c2-4c58-848f-92e52cf3d640</vt:lpwstr>
  </property>
  <property fmtid="{D5CDD505-2E9C-101B-9397-08002B2CF9AE}" pid="22" name="MSIP_Label_817d4574-7375-4d17-b29c-6e4c6df0fcb0_ActionId">
    <vt:lpwstr>825615dc-6e12-40e4-85a1-6b0521cc0e7c</vt:lpwstr>
  </property>
  <property fmtid="{D5CDD505-2E9C-101B-9397-08002B2CF9AE}" pid="23" name="MSIP_Label_817d4574-7375-4d17-b29c-6e4c6df0fcb0_ContentBits">
    <vt:lpwstr>2</vt:lpwstr>
  </property>
  <property fmtid="{D5CDD505-2E9C-101B-9397-08002B2CF9AE}" pid="24" name="MediaServiceImageTags">
    <vt:lpwstr/>
  </property>
</Properties>
</file>