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52" documentId="13_ncr:1_{882E16B8-0EF4-7C47-B237-19E883524740}" xr6:coauthVersionLast="47" xr6:coauthVersionMax="47" xr10:uidLastSave="{CC033946-AEA0-4ED0-B841-A111B766F80C}"/>
  <bookViews>
    <workbookView xWindow="-108" yWindow="-108" windowWidth="23256" windowHeight="14976" activeTab="5" xr2:uid="{00000000-000D-0000-FFFF-FFFF00000000}"/>
  </bookViews>
  <sheets>
    <sheet name="2010-2018" sheetId="1" r:id="rId1"/>
    <sheet name="2019" sheetId="2" r:id="rId2"/>
    <sheet name="2020" sheetId="4" r:id="rId3"/>
    <sheet name="2021" sheetId="5" r:id="rId4"/>
    <sheet name="2023" sheetId="7" r:id="rId5"/>
    <sheet name="2019-2023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6" l="1"/>
  <c r="G23" i="6"/>
  <c r="G16" i="6"/>
  <c r="G11" i="6"/>
  <c r="G9" i="6"/>
  <c r="G8" i="6"/>
  <c r="G7" i="6"/>
  <c r="G6" i="6"/>
</calcChain>
</file>

<file path=xl/sharedStrings.xml><?xml version="1.0" encoding="utf-8"?>
<sst xmlns="http://schemas.openxmlformats.org/spreadsheetml/2006/main" count="319" uniqueCount="174">
  <si>
    <t>FIJI</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</si>
  <si>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</si>
  <si>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</si>
  <si>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</si>
  <si>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</si>
  <si>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</si>
  <si>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</si>
  <si>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</si>
  <si>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</si>
  <si>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</si>
  <si>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</si>
  <si>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</si>
  <si>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</si>
  <si>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</si>
  <si>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</si>
  <si>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</si>
  <si>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</si>
  <si>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</si>
  <si>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</si>
  <si>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</si>
  <si>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</si>
  <si>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</si>
  <si>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</si>
  <si>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</si>
  <si>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</si>
  <si>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</si>
  <si>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</si>
  <si>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</si>
  <si>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</si>
  <si>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</si>
  <si>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</si>
  <si>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</si>
  <si>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</si>
  <si>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</si>
  <si>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</si>
  <si>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</si>
  <si>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</si>
  <si>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</si>
  <si>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</si>
  <si>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</si>
  <si>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</si>
  <si>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</si>
  <si>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</si>
  <si>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</si>
  <si>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</si>
  <si>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</si>
  <si>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</si>
  <si>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</si>
  <si>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</si>
  <si>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</si>
  <si>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</si>
  <si>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</si>
  <si>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</si>
  <si>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</si>
  <si>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</si>
  <si>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</si>
  <si>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</si>
  <si>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</si>
  <si>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</si>
  <si>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</si>
  <si>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</si>
  <si>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</si>
  <si>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</si>
  <si>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</si>
  <si>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</si>
  <si>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</si>
  <si>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</si>
  <si>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</si>
  <si>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</si>
  <si>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</si>
  <si>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</si>
  <si>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</si>
  <si>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</si>
  <si>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</si>
  <si>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</si>
  <si>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</si>
  <si>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</si>
  <si>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</si>
  <si>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</si>
  <si>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</si>
  <si>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</si>
  <si>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</si>
  <si>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</si>
  <si>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</si>
  <si>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</si>
  <si>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</si>
  <si>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</si>
  <si>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1530/2514</t>
  </si>
  <si>
    <t>Third Road Upgrading (Sector) Project</t>
  </si>
  <si>
    <t>28261-023</t>
  </si>
  <si>
    <t>Fiji</t>
  </si>
  <si>
    <t>Project</t>
  </si>
  <si>
    <t>S</t>
  </si>
  <si>
    <t>OCR</t>
  </si>
  <si>
    <t>No</t>
  </si>
  <si>
    <t>Yes</t>
  </si>
  <si>
    <t>Emergency Flood Recovery (Sector) Project</t>
  </si>
  <si>
    <t>43110-013</t>
  </si>
  <si>
    <t>Sector Project Loan</t>
  </si>
  <si>
    <t>2055/2603</t>
  </si>
  <si>
    <t>Suva–Nausori Water Supply and Sewerage Project</t>
  </si>
  <si>
    <t>32200-013/ 32200-023</t>
  </si>
  <si>
    <t>Project Loan</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</si>
  <si>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</si>
  <si>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</si>
  <si>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</si>
  <si>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</si>
  <si>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</si>
  <si>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</si>
  <si>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</si>
  <si>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</si>
  <si>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</si>
  <si>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</si>
  <si>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</si>
  <si>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</si>
  <si>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</si>
  <si>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</si>
  <si>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Emergency Assistance for Recovery from Tropical Cyclone Winston</t>
  </si>
  <si>
    <t>RFI</t>
  </si>
  <si>
    <t>People benefiting from improved health services, education services, or social protection (number)</t>
  </si>
  <si>
    <t>Poor and vulnerable people with improved standards of living (number)</t>
  </si>
  <si>
    <t>Entities with improved management functions and financial stability (number) </t>
  </si>
  <si>
    <t>1.1.3</t>
  </si>
  <si>
    <t>TI</t>
  </si>
  <si>
    <t>Social protection schemes established or improved (number)</t>
  </si>
  <si>
    <t>1.3.1</t>
  </si>
  <si>
    <t>Infrastructure assets established or improved (number)</t>
  </si>
  <si>
    <t>B. Nonsovereign operation</t>
  </si>
  <si>
    <t>-</t>
  </si>
  <si>
    <t>C. Technical assistance</t>
  </si>
  <si>
    <t>2020 Development Effectiveness Review</t>
  </si>
  <si>
    <t>https://www.adb.org/documents/development-effectiveness-review-2020-report</t>
  </si>
  <si>
    <t>Support for Energy Sector Regulatory Capacity and Electrification Investment Planning</t>
  </si>
  <si>
    <t>4.2.1</t>
  </si>
  <si>
    <t>Measures to improve regulatory, legal, and institutional environment for better planning supported in implementation (number)</t>
  </si>
  <si>
    <t>Pillar/Sub-pillar</t>
  </si>
  <si>
    <t>Indicator name</t>
  </si>
  <si>
    <t>SOV</t>
  </si>
  <si>
    <t>NSO</t>
  </si>
  <si>
    <t>TA</t>
  </si>
  <si>
    <t>Total</t>
  </si>
  <si>
    <t>OP 1:  Addressing Remaining Poverty and Reducing Inequalities</t>
  </si>
  <si>
    <t>OP 6: Strengthening Governance and Institutional Capacity</t>
  </si>
  <si>
    <t>OP4: Making Cities More Livable</t>
  </si>
  <si>
    <t>2021 Development Effectiveness Review</t>
  </si>
  <si>
    <t>https://www.adb.org/documents/development-effectiveness-review-2021-report</t>
  </si>
  <si>
    <t>Strengthening Transport Coordination Capacity</t>
  </si>
  <si>
    <t>3.2.4</t>
  </si>
  <si>
    <t>National and subnational disaster risk reduction and/or management plans supported in implementation (number) </t>
  </si>
  <si>
    <t>6.2.1</t>
  </si>
  <si>
    <t>Service delivery standards adopted and/or supported in implementation by government and/or private entities (number)</t>
  </si>
  <si>
    <t>OP 3: Tackilng Climate Change, Building Resilience, and Enhancing Environmental Sustainability</t>
  </si>
  <si>
    <t>1.2.1</t>
  </si>
  <si>
    <t>1.2.3</t>
  </si>
  <si>
    <t>2.3.2</t>
  </si>
  <si>
    <t>2.5.4</t>
  </si>
  <si>
    <t>6.1.2</t>
  </si>
  <si>
    <t>6.1.3</t>
  </si>
  <si>
    <t>6.2.2</t>
  </si>
  <si>
    <t>6.2.3</t>
  </si>
  <si>
    <t>7.2.1</t>
  </si>
  <si>
    <t>Business development and financial sector measures supported in implementation (number) </t>
  </si>
  <si>
    <t>Enhanced labor policies or standards implemented (number)</t>
  </si>
  <si>
    <t>Women represented in decision-making structures and processes (number) </t>
  </si>
  <si>
    <t>Measures on gender equality supported in implementation (number)</t>
  </si>
  <si>
    <t>Dedicated crisis-responding social assistance schemes for women and girls implemented or established (number) </t>
  </si>
  <si>
    <t>Measures supported in implementation to improve capacity of public organizations to promote the private sector and finance sector (number)</t>
  </si>
  <si>
    <t>Measures supported in implementation that promote resilience and responsiveness to economic shocks in a timely manner (number) </t>
  </si>
  <si>
    <t>Measures supported in implementation to strengthen subnational entities' ability to better manage their public finances (number)</t>
  </si>
  <si>
    <t>Measures to strengthen SOE governance supported in implementation (number)</t>
  </si>
  <si>
    <t>Measures to improve execution of provisions in existing or new trade or investment agreements supported in implementation (number)</t>
  </si>
  <si>
    <t>OP 2: Accelerating Progress in Gender Equality</t>
  </si>
  <si>
    <t>OP 7: Fostering Regional Cooperation and Integration</t>
  </si>
  <si>
    <t>2023 Development Effectiveness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</si>
</sst>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409]d\-mmm\-yy;@"/>
  </numFmts>
  <fonts count="27" x14ac:knownFonts="1">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
      <i/>
      <sz val="12"/>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6">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12" fillId="0" borderId="0" applyNumberFormat="0" applyFill="0" applyBorder="0" applyAlignment="0" applyProtection="0"/>
    <xf numFmtId="0" fontId="3" fillId="0" borderId="0"/>
    <xf numFmtId="43" fontId="3" fillId="0" borderId="0" applyFont="0" applyFill="0" applyBorder="0" applyAlignment="0" applyProtection="0"/>
  </cellStyleXfs>
  <cellXfs count="131">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165" fontId="5" fillId="0" borderId="1" xfId="1" applyNumberFormat="1" applyFont="1" applyFill="1" applyBorder="1" applyAlignment="1">
      <alignment horizontal="right"/>
    </xf>
    <xf numFmtId="165" fontId="5" fillId="0" borderId="1" xfId="0" applyNumberFormat="1" applyFont="1" applyBorder="1" applyAlignment="1">
      <alignment horizontal="right"/>
    </xf>
    <xf numFmtId="165" fontId="5" fillId="0" borderId="1" xfId="0" applyNumberFormat="1" applyFont="1" applyBorder="1"/>
    <xf numFmtId="1" fontId="7" fillId="0" borderId="1" xfId="0" applyNumberFormat="1" applyFont="1" applyBorder="1" applyAlignment="1">
      <alignment horizontal="right"/>
    </xf>
    <xf numFmtId="0" fontId="7" fillId="0" borderId="1" xfId="0" applyFont="1" applyBorder="1" applyAlignment="1">
      <alignment horizontal="right" vertical="top"/>
    </xf>
    <xf numFmtId="0" fontId="7" fillId="0" borderId="1" xfId="0" applyFont="1" applyBorder="1" applyAlignment="1">
      <alignment horizontal="center" vertical="top"/>
    </xf>
    <xf numFmtId="166" fontId="9" fillId="0" borderId="1" xfId="2" applyNumberFormat="1" applyFont="1" applyBorder="1" applyAlignment="1">
      <alignment horizontal="center" vertical="top"/>
    </xf>
    <xf numFmtId="166" fontId="5" fillId="0" borderId="1" xfId="0" applyNumberFormat="1" applyFont="1" applyBorder="1" applyAlignment="1">
      <alignment horizontal="center"/>
    </xf>
    <xf numFmtId="0" fontId="7" fillId="0" borderId="1" xfId="0" applyFont="1" applyBorder="1" applyAlignment="1">
      <alignment horizontal="center"/>
    </xf>
    <xf numFmtId="0" fontId="5" fillId="0" borderId="1" xfId="0" applyFont="1" applyBorder="1" applyAlignment="1">
      <alignment horizontal="left"/>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3" applyFill="1"/>
    <xf numFmtId="0" fontId="13" fillId="0" borderId="0" xfId="0" applyFont="1"/>
    <xf numFmtId="0" fontId="14" fillId="0" borderId="0" xfId="0" quotePrefix="1" applyFont="1"/>
    <xf numFmtId="0" fontId="15" fillId="0" borderId="0" xfId="0" applyFont="1"/>
    <xf numFmtId="0" fontId="17" fillId="0" borderId="0" xfId="4" applyFont="1"/>
    <xf numFmtId="0" fontId="17" fillId="0" borderId="0" xfId="4" applyFont="1" applyAlignment="1">
      <alignment wrapText="1"/>
    </xf>
    <xf numFmtId="164" fontId="17" fillId="0" borderId="0" xfId="5" applyNumberFormat="1" applyFont="1"/>
    <xf numFmtId="0" fontId="3" fillId="0" borderId="0" xfId="4"/>
    <xf numFmtId="0" fontId="18" fillId="0" borderId="0" xfId="4" applyFont="1" applyAlignment="1">
      <alignment vertical="center"/>
    </xf>
    <xf numFmtId="0" fontId="18" fillId="0" borderId="0" xfId="4" applyFont="1"/>
    <xf numFmtId="0" fontId="16" fillId="0" borderId="0" xfId="4" applyFont="1"/>
    <xf numFmtId="164" fontId="0" fillId="0" borderId="0" xfId="5" applyNumberFormat="1" applyFont="1"/>
    <xf numFmtId="0" fontId="20" fillId="0" borderId="0" xfId="0" applyFont="1"/>
    <xf numFmtId="0" fontId="21" fillId="0" borderId="0" xfId="3" applyFont="1" applyFill="1"/>
    <xf numFmtId="0" fontId="17" fillId="12" borderId="0" xfId="4" applyFont="1" applyFill="1" applyAlignment="1">
      <alignment horizontal="center" vertical="top"/>
    </xf>
    <xf numFmtId="0" fontId="17" fillId="12" borderId="0" xfId="4" applyFont="1" applyFill="1" applyAlignment="1">
      <alignment horizontal="center" vertical="top" wrapText="1"/>
    </xf>
    <xf numFmtId="164" fontId="17" fillId="12" borderId="0" xfId="5" applyNumberFormat="1" applyFont="1" applyFill="1" applyBorder="1" applyAlignment="1">
      <alignment horizontal="center" vertical="top"/>
    </xf>
    <xf numFmtId="0" fontId="18" fillId="0" borderId="0" xfId="4" applyFont="1" applyAlignment="1">
      <alignment horizontal="left" vertical="top"/>
    </xf>
    <xf numFmtId="0" fontId="18" fillId="0" borderId="0" xfId="4" quotePrefix="1" applyFont="1" applyAlignment="1">
      <alignment horizontal="right" vertical="top" wrapText="1"/>
    </xf>
    <xf numFmtId="164" fontId="18" fillId="0" borderId="0" xfId="5" quotePrefix="1" applyNumberFormat="1" applyFont="1" applyBorder="1" applyAlignment="1">
      <alignment horizontal="right" vertical="top"/>
    </xf>
    <xf numFmtId="0" fontId="19" fillId="0" borderId="0" xfId="4" applyFont="1" applyAlignment="1">
      <alignment horizontal="left" vertical="top"/>
    </xf>
    <xf numFmtId="0" fontId="19" fillId="0" borderId="0" xfId="4" quotePrefix="1" applyFont="1" applyAlignment="1">
      <alignment vertical="top" wrapText="1"/>
    </xf>
    <xf numFmtId="164" fontId="19" fillId="0" borderId="0" xfId="5" quotePrefix="1" applyNumberFormat="1" applyFont="1" applyBorder="1" applyAlignment="1">
      <alignment vertical="top"/>
    </xf>
    <xf numFmtId="0" fontId="17" fillId="0" borderId="0" xfId="4" applyFont="1" applyAlignment="1">
      <alignment horizontal="left" vertical="top"/>
    </xf>
    <xf numFmtId="0" fontId="17" fillId="0" borderId="0" xfId="4" applyFont="1" applyAlignment="1">
      <alignment vertical="top" wrapText="1"/>
    </xf>
    <xf numFmtId="164" fontId="17" fillId="0" borderId="0" xfId="5" applyNumberFormat="1" applyFont="1" applyBorder="1" applyAlignment="1">
      <alignment vertical="top"/>
    </xf>
    <xf numFmtId="0" fontId="18" fillId="13" borderId="0" xfId="4" applyFont="1" applyFill="1" applyAlignment="1">
      <alignment horizontal="left" vertical="top"/>
    </xf>
    <xf numFmtId="0" fontId="18" fillId="13" borderId="0" xfId="4" quotePrefix="1" applyFont="1" applyFill="1" applyAlignment="1">
      <alignment horizontal="right" vertical="top" wrapText="1"/>
    </xf>
    <xf numFmtId="164" fontId="18" fillId="13" borderId="0" xfId="5" quotePrefix="1" applyNumberFormat="1" applyFont="1" applyFill="1" applyBorder="1" applyAlignment="1">
      <alignment horizontal="right" vertical="top"/>
    </xf>
    <xf numFmtId="0" fontId="22" fillId="12" borderId="2" xfId="4" applyFont="1" applyFill="1" applyBorder="1" applyAlignment="1">
      <alignment horizontal="center" vertical="top"/>
    </xf>
    <xf numFmtId="0" fontId="22" fillId="12" borderId="3" xfId="4" applyFont="1" applyFill="1" applyBorder="1" applyAlignment="1">
      <alignment horizontal="center" vertical="top"/>
    </xf>
    <xf numFmtId="0" fontId="22" fillId="12" borderId="4" xfId="4" applyFont="1" applyFill="1" applyBorder="1" applyAlignment="1">
      <alignment horizontal="center" vertical="top"/>
    </xf>
    <xf numFmtId="0" fontId="23" fillId="0" borderId="5" xfId="4" quotePrefix="1" applyFont="1" applyBorder="1" applyAlignment="1">
      <alignment horizontal="left" vertical="top"/>
    </xf>
    <xf numFmtId="164" fontId="23" fillId="0" borderId="0" xfId="1" quotePrefix="1" applyNumberFormat="1" applyFont="1" applyBorder="1" applyAlignment="1">
      <alignment horizontal="right" vertical="top"/>
    </xf>
    <xf numFmtId="164" fontId="23" fillId="0" borderId="0" xfId="1" applyNumberFormat="1" applyFont="1" applyBorder="1" applyAlignment="1">
      <alignment horizontal="left" vertical="top"/>
    </xf>
    <xf numFmtId="164" fontId="17" fillId="0" borderId="0" xfId="1" quotePrefix="1" applyNumberFormat="1" applyFont="1" applyBorder="1" applyAlignment="1">
      <alignment horizontal="right" vertical="top"/>
    </xf>
    <xf numFmtId="164" fontId="17" fillId="0" borderId="0" xfId="1" applyNumberFormat="1" applyFont="1" applyBorder="1" applyAlignment="1">
      <alignment horizontal="left" vertical="top"/>
    </xf>
    <xf numFmtId="0" fontId="2" fillId="0" borderId="0" xfId="4" applyFont="1"/>
    <xf numFmtId="164" fontId="17" fillId="14" borderId="6" xfId="1" applyNumberFormat="1" applyFont="1" applyFill="1" applyBorder="1" applyAlignment="1">
      <alignment vertical="top" wrapText="1"/>
    </xf>
    <xf numFmtId="0" fontId="23" fillId="0" borderId="0" xfId="4" applyFont="1" applyAlignment="1">
      <alignment horizontal="left" vertical="top"/>
    </xf>
    <xf numFmtId="0" fontId="23" fillId="0" borderId="0" xfId="4" applyFont="1" applyAlignment="1">
      <alignment vertical="top" wrapText="1"/>
    </xf>
    <xf numFmtId="43" fontId="19" fillId="0" borderId="0" xfId="4" quotePrefix="1" applyNumberFormat="1" applyFont="1" applyAlignment="1">
      <alignment horizontal="right" vertical="top"/>
    </xf>
    <xf numFmtId="0" fontId="17" fillId="0" borderId="5" xfId="4" applyFont="1" applyBorder="1" applyAlignment="1">
      <alignment horizontal="left" vertical="top"/>
    </xf>
    <xf numFmtId="0" fontId="17" fillId="0" borderId="7" xfId="4" applyFont="1" applyBorder="1" applyAlignment="1">
      <alignment horizontal="left" vertical="top"/>
    </xf>
    <xf numFmtId="0" fontId="17" fillId="0" borderId="8" xfId="4" applyFont="1" applyBorder="1" applyAlignment="1">
      <alignment horizontal="left" vertical="top"/>
    </xf>
    <xf numFmtId="0" fontId="17" fillId="0" borderId="8" xfId="4" applyFont="1" applyBorder="1" applyAlignment="1">
      <alignment vertical="top" wrapText="1"/>
    </xf>
    <xf numFmtId="164" fontId="17" fillId="0" borderId="8" xfId="5" applyNumberFormat="1" applyFont="1" applyBorder="1" applyAlignment="1">
      <alignment vertical="top"/>
    </xf>
    <xf numFmtId="164" fontId="17" fillId="0" borderId="8" xfId="1" quotePrefix="1" applyNumberFormat="1" applyFont="1" applyBorder="1" applyAlignment="1">
      <alignment horizontal="right" vertical="top"/>
    </xf>
    <xf numFmtId="164" fontId="17" fillId="0" borderId="8" xfId="1" applyNumberFormat="1" applyFont="1" applyBorder="1" applyAlignment="1">
      <alignment horizontal="left" vertical="top"/>
    </xf>
    <xf numFmtId="164" fontId="17" fillId="14" borderId="9" xfId="1" applyNumberFormat="1" applyFont="1" applyFill="1" applyBorder="1" applyAlignment="1">
      <alignment vertical="top" wrapText="1"/>
    </xf>
    <xf numFmtId="0" fontId="24" fillId="0" borderId="0" xfId="3" applyFont="1" applyFill="1"/>
    <xf numFmtId="0" fontId="25" fillId="0" borderId="0" xfId="0" applyFont="1" applyAlignment="1">
      <alignment horizontal="left"/>
    </xf>
    <xf numFmtId="0" fontId="17" fillId="0" borderId="0" xfId="4" quotePrefix="1" applyFont="1" applyAlignment="1">
      <alignment vertical="top" wrapText="1"/>
    </xf>
    <xf numFmtId="164" fontId="17" fillId="0" borderId="0" xfId="5" quotePrefix="1" applyNumberFormat="1" applyFont="1" applyBorder="1" applyAlignment="1">
      <alignment vertical="top"/>
    </xf>
    <xf numFmtId="0" fontId="17" fillId="0" borderId="8" xfId="4" applyFont="1" applyBorder="1" applyAlignment="1">
      <alignment horizontal="right" vertical="top"/>
    </xf>
    <xf numFmtId="0" fontId="1" fillId="0" borderId="0" xfId="4" applyFont="1"/>
    <xf numFmtId="0" fontId="17" fillId="0" borderId="5" xfId="4" quotePrefix="1" applyFont="1" applyBorder="1" applyAlignment="1">
      <alignment horizontal="left" vertical="top"/>
    </xf>
    <xf numFmtId="164" fontId="17" fillId="0" borderId="0" xfId="1" applyNumberFormat="1" applyFont="1" applyBorder="1" applyAlignment="1">
      <alignment horizontal="right" vertical="top"/>
    </xf>
    <xf numFmtId="164" fontId="19" fillId="0" borderId="0" xfId="1" quotePrefix="1" applyNumberFormat="1" applyFont="1" applyBorder="1" applyAlignment="1">
      <alignment vertical="top"/>
    </xf>
    <xf numFmtId="0" fontId="26" fillId="0" borderId="0" xfId="4" applyFont="1"/>
    <xf numFmtId="0" fontId="6" fillId="3"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xf numFmtId="0" fontId="6" fillId="4" borderId="1" xfId="0" applyFont="1" applyFill="1" applyBorder="1" applyAlignment="1">
      <alignment horizontal="center"/>
    </xf>
    <xf numFmtId="0" fontId="18" fillId="0" borderId="10" xfId="0" applyFont="1" applyBorder="1"/>
    <xf numFmtId="0" fontId="17" fillId="0" borderId="0" xfId="0" applyFont="1"/>
    <xf numFmtId="164" fontId="17" fillId="0" borderId="0" xfId="0" applyNumberFormat="1" applyFont="1"/>
    <xf numFmtId="0" fontId="17" fillId="0" borderId="0" xfId="4" applyFont="1" applyBorder="1"/>
    <xf numFmtId="0" fontId="17" fillId="0" borderId="5" xfId="0" applyFont="1" applyBorder="1" applyAlignment="1">
      <alignment horizontal="left" indent="1"/>
    </xf>
    <xf numFmtId="0" fontId="17" fillId="0" borderId="0" xfId="0" applyFont="1" applyBorder="1"/>
    <xf numFmtId="164" fontId="17" fillId="0" borderId="0" xfId="0" applyNumberFormat="1" applyFont="1" applyBorder="1"/>
    <xf numFmtId="0" fontId="17" fillId="0" borderId="7" xfId="0" applyFont="1" applyBorder="1" applyAlignment="1">
      <alignment horizontal="left" indent="1"/>
    </xf>
    <xf numFmtId="0" fontId="17" fillId="0" borderId="8" xfId="4" applyFont="1" applyBorder="1"/>
    <xf numFmtId="0" fontId="17" fillId="0" borderId="8" xfId="0" applyFont="1" applyBorder="1"/>
    <xf numFmtId="0" fontId="23" fillId="0" borderId="5" xfId="4" applyFont="1" applyBorder="1" applyAlignment="1">
      <alignment horizontal="left" vertical="top"/>
    </xf>
    <xf numFmtId="0" fontId="17" fillId="0" borderId="0" xfId="0" applyFont="1" applyAlignment="1">
      <alignment horizontal="left" indent="2"/>
    </xf>
    <xf numFmtId="0" fontId="12" fillId="0" borderId="0" xfId="3"/>
  </cellXfs>
  <cellStyles count="6">
    <cellStyle name="Comma" xfId="1" builtinId="3"/>
    <cellStyle name="Comma 2" xfId="5" xr:uid="{2336399D-F98A-BC46-AC61-40E493699679}"/>
    <cellStyle name="Hyperlink" xfId="3" builtinId="8"/>
    <cellStyle name="Normal" xfId="0" builtinId="0"/>
    <cellStyle name="Normal 2" xfId="4" xr:uid="{8C44A3DE-4329-1343-80BC-3DC6E2A3CBF5}"/>
    <cellStyle name="Normal 2 2 5" xfId="2" xr:uid="{00000000-0005-0000-0000-000003000000}"/>
  </cellStyles>
  <dxfs count="24">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2009%20CPA%20Summary%20ratings%20-%2006Oct%20clusters%20FINAL.xls?B0FE541B" TargetMode="External"/><Relationship Id="rId1" Type="http://schemas.openxmlformats.org/officeDocument/2006/relationships/externalLinkPath" Target="file:///\\B0FE541B\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DATABASE_ADF%20&amp;%20OCR%20Operations_WPBF%202015-2017(GS)_11Jul2014.xlsx?B0FE541B" TargetMode="External"/><Relationship Id="rId1" Type="http://schemas.openxmlformats.org/officeDocument/2006/relationships/externalLinkPath" Target="file:///\\B0FE541B\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6C26F8-4744-9746-8A19-5E551E289B92}" name="Table13678910" displayName="Table13678910" ref="A6:D15" totalsRowShown="0" headerRowDxfId="23" tableBorderDxfId="22">
  <tableColumns count="4">
    <tableColumn id="1" xr3:uid="{01CE98C1-2695-A245-AD88-892F1B18A94E}" name="Indicator no." dataDxfId="21"/>
    <tableColumn id="5" xr3:uid="{C8BBEAF7-7728-F84B-AD5F-7DA60264396D}" name="Type" dataDxfId="20"/>
    <tableColumn id="2" xr3:uid="{A2BBFF08-E4D2-1047-973C-956A7E61AE50}" name="Indicator Name" dataDxfId="19"/>
    <tableColumn id="4" xr3:uid="{1D61AC35-DF82-A747-8A9E-105F39E2A612}" name="Achieved Result" dataDxfId="1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F6D5AF-75D6-C548-B24F-B6E8B8D2A39A}" name="Table136789103" displayName="Table136789103" ref="A6:D11" totalsRowShown="0" headerRowDxfId="17" tableBorderDxfId="16">
  <tableColumns count="4">
    <tableColumn id="1" xr3:uid="{F5CBEC71-483C-A14A-A400-4BA08FF3924A}" name="Indicator no." dataDxfId="15"/>
    <tableColumn id="5" xr3:uid="{353F4BA1-0A96-094E-8260-32EA415E244A}" name="Type" dataDxfId="14"/>
    <tableColumn id="2" xr3:uid="{489BF5B3-E357-2742-B412-ACD4AB8A62B0}" name="Indicator Name" dataDxfId="13"/>
    <tableColumn id="4" xr3:uid="{59F040A9-454A-B442-9508-3C43A799463C}" name="Achieved Result" dataDxfId="12"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031722-F8DF-8741-AC51-521016D3520F}" name="Table1367891034" displayName="Table1367891034" ref="A6:D12" totalsRowShown="0" headerRowDxfId="11" tableBorderDxfId="10">
  <tableColumns count="4">
    <tableColumn id="1" xr3:uid="{D59CDBD7-D8A3-8747-813D-22C2B5D2F123}" name="Indicator no." dataDxfId="9"/>
    <tableColumn id="5" xr3:uid="{CFED31B2-E083-584E-9BFD-C1E9664071D9}" name="Type" dataDxfId="8"/>
    <tableColumn id="2" xr3:uid="{C325E859-3129-9540-B4DF-A5AC51BF4A44}" name="Indicator Name" dataDxfId="7"/>
    <tableColumn id="4" xr3:uid="{EF265239-BE79-D042-A069-65710881EA8F}" name="Achieved Result" dataDxfId="6"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B11734-4258-404F-AC70-1BDAF6AE63C6}" name="Table13678910345" displayName="Table13678910345" ref="A5:D20" totalsRowShown="0" headerRowDxfId="5" tableBorderDxfId="4">
  <tableColumns count="4">
    <tableColumn id="1" xr3:uid="{9586E875-FFC9-45EC-87C9-48E5F10CFAD0}" name="Indicator no." dataDxfId="3"/>
    <tableColumn id="5" xr3:uid="{6B51E6D6-9C4C-4292-B062-4130AC9315D1}" name="Type" dataDxfId="1">
      <calculatedColumnFormula>VLOOKUP(Table13678910345[[#This Row],[Indicator no.]],'[16]2A OP indicators List_23Aug2020'!$F:$H,2,FALSE)</calculatedColumnFormula>
    </tableColumn>
    <tableColumn id="2" xr3:uid="{543B4CA7-3A35-40AE-A3AA-682280A9D36A}" name="Indicator Name" dataDxfId="0">
      <calculatedColumnFormula>VLOOKUP(Table13678910345[[#This Row],[Indicator no.]],'[16]2A OP indicators List_23Aug2020'!$F:$H,3,FALSE)</calculatedColumnFormula>
    </tableColumn>
    <tableColumn id="4" xr3:uid="{1A522346-FAC8-4A34-A9AB-4D6CD7FC9387}" name="Achieved Result" dataDxfId="2"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
  <sheetViews>
    <sheetView zoomScale="95" zoomScaleNormal="95" workbookViewId="0">
      <selection activeCell="A6" sqref="A6"/>
    </sheetView>
  </sheetViews>
  <sheetFormatPr defaultColWidth="8.8984375" defaultRowHeight="13.8" x14ac:dyDescent="0.25"/>
  <cols>
    <col min="3" max="3" width="33.59765625" customWidth="1"/>
    <col min="4" max="4" width="11.8984375" customWidth="1"/>
    <col min="6" max="6" width="18.09765625" customWidth="1"/>
    <col min="10" max="10" width="14" customWidth="1"/>
    <col min="11" max="12" width="0" hidden="1" customWidth="1"/>
    <col min="13" max="32" width="11.59765625" customWidth="1"/>
    <col min="33" max="77" width="12.09765625" customWidth="1"/>
  </cols>
  <sheetData>
    <row r="1" spans="1:77" ht="17.399999999999999" x14ac:dyDescent="0.3">
      <c r="A1" s="55" t="s">
        <v>0</v>
      </c>
    </row>
    <row r="2" spans="1:77" ht="15.6" x14ac:dyDescent="0.3">
      <c r="A2" s="53" t="s">
        <v>1</v>
      </c>
      <c r="B2" s="3"/>
      <c r="C2" s="5"/>
      <c r="D2" s="5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5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52" t="s">
        <v>3</v>
      </c>
      <c r="B4" s="48"/>
      <c r="C4" s="51"/>
      <c r="D4" s="46"/>
      <c r="E4" s="50"/>
      <c r="F4" s="46"/>
      <c r="G4" s="49"/>
      <c r="H4" s="49"/>
      <c r="I4" s="49"/>
      <c r="J4" s="49"/>
      <c r="K4" s="47"/>
      <c r="L4" s="46"/>
      <c r="M4" s="46"/>
      <c r="N4" s="46"/>
      <c r="O4" s="46"/>
      <c r="P4" s="46"/>
      <c r="Q4" s="46"/>
      <c r="R4" s="46"/>
      <c r="S4" s="46"/>
      <c r="T4" s="46"/>
      <c r="U4" s="46"/>
      <c r="V4" s="46"/>
      <c r="W4" s="46"/>
      <c r="X4" s="46"/>
      <c r="Y4" s="46"/>
      <c r="Z4" s="46"/>
      <c r="AA4" s="46"/>
      <c r="AB4" s="47"/>
      <c r="AC4" s="49"/>
      <c r="AD4" s="48"/>
      <c r="AE4" s="48"/>
      <c r="AF4" s="47"/>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row>
    <row r="5" spans="1:77" x14ac:dyDescent="0.25">
      <c r="B5" s="41"/>
      <c r="C5" s="45"/>
      <c r="D5" s="43"/>
      <c r="E5" s="43"/>
      <c r="F5" s="43"/>
      <c r="G5" s="42"/>
      <c r="H5" s="42"/>
      <c r="I5" s="42"/>
      <c r="J5" s="42"/>
      <c r="K5" s="44"/>
      <c r="L5" s="43"/>
      <c r="M5" s="43"/>
      <c r="N5" s="43"/>
      <c r="O5" s="43"/>
      <c r="P5" s="43"/>
      <c r="Q5" s="43"/>
      <c r="R5" s="43"/>
      <c r="S5" s="43"/>
      <c r="T5" s="43"/>
      <c r="U5" s="43"/>
      <c r="V5" s="43"/>
      <c r="W5" s="43"/>
      <c r="X5" s="43"/>
      <c r="Y5" s="43"/>
      <c r="Z5" s="43"/>
      <c r="AA5" s="43"/>
      <c r="AB5" s="43"/>
      <c r="AC5" s="42"/>
      <c r="AD5" s="41"/>
      <c r="AE5" s="41"/>
      <c r="AF5" s="40"/>
      <c r="AG5" s="113" t="s">
        <v>4</v>
      </c>
      <c r="AH5" s="113"/>
      <c r="AI5" s="113"/>
      <c r="AJ5" s="113"/>
      <c r="AK5" s="113"/>
      <c r="AL5" s="113"/>
      <c r="AM5" s="113"/>
      <c r="AN5" s="113"/>
      <c r="AO5" s="113"/>
      <c r="AP5" s="113"/>
      <c r="AQ5" s="114" t="s">
        <v>5</v>
      </c>
      <c r="AR5" s="114"/>
      <c r="AS5" s="114"/>
      <c r="AT5" s="114"/>
      <c r="AU5" s="114"/>
      <c r="AV5" s="114"/>
      <c r="AW5" s="114"/>
      <c r="AX5" s="114"/>
      <c r="AY5" s="114"/>
      <c r="AZ5" s="114"/>
      <c r="BA5" s="115" t="s">
        <v>6</v>
      </c>
      <c r="BB5" s="115"/>
      <c r="BC5" s="115"/>
      <c r="BD5" s="115"/>
      <c r="BE5" s="115"/>
      <c r="BF5" s="115"/>
      <c r="BG5" s="115"/>
      <c r="BH5" s="115"/>
      <c r="BI5" s="116" t="s">
        <v>7</v>
      </c>
      <c r="BJ5" s="116"/>
      <c r="BK5" s="116"/>
      <c r="BL5" s="116"/>
      <c r="BM5" s="117" t="s">
        <v>8</v>
      </c>
      <c r="BN5" s="117"/>
      <c r="BO5" s="117"/>
      <c r="BP5" s="117"/>
      <c r="BQ5" s="117"/>
      <c r="BR5" s="117"/>
      <c r="BS5" s="117"/>
      <c r="BT5" s="117"/>
      <c r="BU5" s="117"/>
      <c r="BV5" s="117"/>
      <c r="BW5" s="117"/>
      <c r="BX5" s="112" t="s">
        <v>9</v>
      </c>
      <c r="BY5" s="112"/>
    </row>
    <row r="6" spans="1:77" ht="91.5" customHeight="1" x14ac:dyDescent="0.25">
      <c r="A6" s="38" t="s">
        <v>10</v>
      </c>
      <c r="B6" s="39" t="s">
        <v>11</v>
      </c>
      <c r="C6" s="38" t="s">
        <v>12</v>
      </c>
      <c r="D6" s="38" t="s">
        <v>13</v>
      </c>
      <c r="E6" s="38" t="s">
        <v>14</v>
      </c>
      <c r="F6" s="38" t="s">
        <v>15</v>
      </c>
      <c r="G6" s="38" t="s">
        <v>16</v>
      </c>
      <c r="H6" s="38" t="s">
        <v>17</v>
      </c>
      <c r="I6" s="38" t="s">
        <v>18</v>
      </c>
      <c r="J6" s="38" t="s">
        <v>19</v>
      </c>
      <c r="K6" s="37" t="s">
        <v>20</v>
      </c>
      <c r="L6" s="37" t="s">
        <v>21</v>
      </c>
      <c r="M6" s="37" t="s">
        <v>22</v>
      </c>
      <c r="N6" s="37" t="s">
        <v>23</v>
      </c>
      <c r="O6" s="37" t="s">
        <v>24</v>
      </c>
      <c r="P6" s="37" t="s">
        <v>25</v>
      </c>
      <c r="Q6" s="37" t="s">
        <v>26</v>
      </c>
      <c r="R6" s="37" t="s">
        <v>27</v>
      </c>
      <c r="S6" s="37" t="s">
        <v>28</v>
      </c>
      <c r="T6" s="36" t="s">
        <v>29</v>
      </c>
      <c r="U6" s="36" t="s">
        <v>30</v>
      </c>
      <c r="V6" s="36" t="s">
        <v>31</v>
      </c>
      <c r="W6" s="36" t="s">
        <v>32</v>
      </c>
      <c r="X6" s="36" t="s">
        <v>33</v>
      </c>
      <c r="Y6" s="36" t="s">
        <v>34</v>
      </c>
      <c r="Z6" s="36" t="s">
        <v>35</v>
      </c>
      <c r="AA6" s="36" t="s">
        <v>36</v>
      </c>
      <c r="AB6" s="36" t="s">
        <v>37</v>
      </c>
      <c r="AC6" s="36" t="s">
        <v>38</v>
      </c>
      <c r="AD6" s="36" t="s">
        <v>39</v>
      </c>
      <c r="AE6" s="36" t="s">
        <v>40</v>
      </c>
      <c r="AF6" s="35" t="s">
        <v>41</v>
      </c>
      <c r="AG6" s="34" t="s">
        <v>42</v>
      </c>
      <c r="AH6" s="34" t="s">
        <v>43</v>
      </c>
      <c r="AI6" s="34" t="s">
        <v>44</v>
      </c>
      <c r="AJ6" s="34" t="s">
        <v>45</v>
      </c>
      <c r="AK6" s="34" t="s">
        <v>46</v>
      </c>
      <c r="AL6" s="34" t="s">
        <v>47</v>
      </c>
      <c r="AM6" s="34" t="s">
        <v>48</v>
      </c>
      <c r="AN6" s="34" t="s">
        <v>49</v>
      </c>
      <c r="AO6" s="34" t="s">
        <v>50</v>
      </c>
      <c r="AP6" s="34" t="s">
        <v>51</v>
      </c>
      <c r="AQ6" s="33" t="s">
        <v>52</v>
      </c>
      <c r="AR6" s="33" t="s">
        <v>53</v>
      </c>
      <c r="AS6" s="33" t="s">
        <v>54</v>
      </c>
      <c r="AT6" s="33" t="s">
        <v>55</v>
      </c>
      <c r="AU6" s="33" t="s">
        <v>56</v>
      </c>
      <c r="AV6" s="33" t="s">
        <v>57</v>
      </c>
      <c r="AW6" s="33" t="s">
        <v>58</v>
      </c>
      <c r="AX6" s="33" t="s">
        <v>59</v>
      </c>
      <c r="AY6" s="33" t="s">
        <v>60</v>
      </c>
      <c r="AZ6" s="33" t="s">
        <v>61</v>
      </c>
      <c r="BA6" s="32" t="s">
        <v>62</v>
      </c>
      <c r="BB6" s="32" t="s">
        <v>63</v>
      </c>
      <c r="BC6" s="32" t="s">
        <v>64</v>
      </c>
      <c r="BD6" s="32" t="s">
        <v>65</v>
      </c>
      <c r="BE6" s="32" t="s">
        <v>66</v>
      </c>
      <c r="BF6" s="32" t="s">
        <v>67</v>
      </c>
      <c r="BG6" s="32" t="s">
        <v>68</v>
      </c>
      <c r="BH6" s="32" t="s">
        <v>69</v>
      </c>
      <c r="BI6" s="31" t="s">
        <v>70</v>
      </c>
      <c r="BJ6" s="31" t="s">
        <v>71</v>
      </c>
      <c r="BK6" s="31" t="s">
        <v>72</v>
      </c>
      <c r="BL6" s="31" t="s">
        <v>73</v>
      </c>
      <c r="BM6" s="30" t="s">
        <v>74</v>
      </c>
      <c r="BN6" s="30" t="s">
        <v>75</v>
      </c>
      <c r="BO6" s="30" t="s">
        <v>76</v>
      </c>
      <c r="BP6" s="30" t="s">
        <v>77</v>
      </c>
      <c r="BQ6" s="30" t="s">
        <v>78</v>
      </c>
      <c r="BR6" s="30" t="s">
        <v>79</v>
      </c>
      <c r="BS6" s="30" t="s">
        <v>80</v>
      </c>
      <c r="BT6" s="30" t="s">
        <v>81</v>
      </c>
      <c r="BU6" s="30" t="s">
        <v>82</v>
      </c>
      <c r="BV6" s="30" t="s">
        <v>83</v>
      </c>
      <c r="BW6" s="30" t="s">
        <v>84</v>
      </c>
      <c r="BX6" s="29" t="s">
        <v>85</v>
      </c>
      <c r="BY6" s="29" t="s">
        <v>86</v>
      </c>
    </row>
    <row r="7" spans="1:77" x14ac:dyDescent="0.25">
      <c r="A7" s="28">
        <v>2015</v>
      </c>
      <c r="B7" s="28" t="s">
        <v>87</v>
      </c>
      <c r="C7" s="28" t="s">
        <v>88</v>
      </c>
      <c r="D7" s="28" t="s">
        <v>89</v>
      </c>
      <c r="E7" s="28" t="s">
        <v>90</v>
      </c>
      <c r="F7" s="28" t="s">
        <v>91</v>
      </c>
      <c r="G7" s="27" t="s">
        <v>92</v>
      </c>
      <c r="H7" s="26">
        <v>35668</v>
      </c>
      <c r="I7" s="25">
        <v>40101</v>
      </c>
      <c r="J7" s="24" t="s">
        <v>93</v>
      </c>
      <c r="K7" s="23"/>
      <c r="L7" s="22"/>
      <c r="M7" s="22">
        <v>0</v>
      </c>
      <c r="N7" s="18">
        <v>66.400000000000006</v>
      </c>
      <c r="O7" s="18">
        <v>66.400000000000006</v>
      </c>
      <c r="P7" s="21">
        <v>0</v>
      </c>
      <c r="Q7" s="21">
        <v>95.8</v>
      </c>
      <c r="R7" s="20">
        <v>0</v>
      </c>
      <c r="S7" s="19">
        <v>162.19999999999999</v>
      </c>
      <c r="T7" s="18"/>
      <c r="U7" s="17"/>
      <c r="V7" s="17">
        <v>0</v>
      </c>
      <c r="W7" s="17">
        <v>66.040000000000006</v>
      </c>
      <c r="X7" s="17">
        <v>66.040000000000006</v>
      </c>
      <c r="Y7" s="17">
        <v>0</v>
      </c>
      <c r="Z7" s="17">
        <v>102.79</v>
      </c>
      <c r="AA7" s="17">
        <v>0</v>
      </c>
      <c r="AB7" s="17">
        <v>168.83</v>
      </c>
      <c r="AC7" s="16" t="s">
        <v>94</v>
      </c>
      <c r="AD7" s="15"/>
      <c r="AE7" s="15"/>
      <c r="AF7" s="14" t="s">
        <v>95</v>
      </c>
      <c r="AG7" s="13">
        <v>0</v>
      </c>
      <c r="AH7" s="13">
        <v>0</v>
      </c>
      <c r="AI7" s="12">
        <v>0</v>
      </c>
      <c r="AJ7" s="12">
        <v>0</v>
      </c>
      <c r="AK7" s="12">
        <v>0</v>
      </c>
      <c r="AL7" s="12">
        <v>0</v>
      </c>
      <c r="AM7" s="12">
        <v>0</v>
      </c>
      <c r="AN7" s="11">
        <v>0</v>
      </c>
      <c r="AO7" s="11">
        <v>0</v>
      </c>
      <c r="AP7" s="11">
        <v>0</v>
      </c>
      <c r="AQ7" s="11">
        <v>194910</v>
      </c>
      <c r="AR7" s="11">
        <v>0</v>
      </c>
      <c r="AS7" s="11">
        <v>245.45</v>
      </c>
      <c r="AT7" s="11">
        <v>0</v>
      </c>
      <c r="AU7" s="11">
        <v>245.5</v>
      </c>
      <c r="AV7" s="11">
        <v>245.45</v>
      </c>
      <c r="AW7" s="11">
        <v>0</v>
      </c>
      <c r="AX7" s="11">
        <v>0</v>
      </c>
      <c r="AY7" s="11">
        <v>0</v>
      </c>
      <c r="AZ7" s="11">
        <v>0</v>
      </c>
      <c r="BA7" s="11">
        <v>0</v>
      </c>
      <c r="BB7" s="11">
        <v>0</v>
      </c>
      <c r="BC7" s="11">
        <v>0</v>
      </c>
      <c r="BD7" s="11">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x14ac:dyDescent="0.25">
      <c r="A8" s="28">
        <v>2016</v>
      </c>
      <c r="B8" s="28">
        <v>2541</v>
      </c>
      <c r="C8" s="28" t="s">
        <v>96</v>
      </c>
      <c r="D8" s="28" t="s">
        <v>97</v>
      </c>
      <c r="E8" s="28" t="s">
        <v>90</v>
      </c>
      <c r="F8" s="28" t="s">
        <v>98</v>
      </c>
      <c r="G8" s="27" t="s">
        <v>92</v>
      </c>
      <c r="H8" s="26">
        <v>40052</v>
      </c>
      <c r="I8" s="25">
        <v>42202</v>
      </c>
      <c r="J8" s="24" t="s">
        <v>93</v>
      </c>
      <c r="K8" s="23"/>
      <c r="L8" s="22"/>
      <c r="M8" s="22">
        <v>0</v>
      </c>
      <c r="N8" s="18">
        <v>17.559999999999999</v>
      </c>
      <c r="O8" s="18">
        <v>17.559999999999999</v>
      </c>
      <c r="P8" s="21">
        <v>0</v>
      </c>
      <c r="Q8" s="21">
        <v>0</v>
      </c>
      <c r="R8" s="20">
        <v>0</v>
      </c>
      <c r="S8" s="19">
        <v>17.559999999999999</v>
      </c>
      <c r="T8" s="18"/>
      <c r="U8" s="17"/>
      <c r="V8" s="17">
        <v>0</v>
      </c>
      <c r="W8" s="17">
        <v>17.026</v>
      </c>
      <c r="X8" s="17">
        <v>17.026</v>
      </c>
      <c r="Y8" s="17">
        <v>0</v>
      </c>
      <c r="Z8" s="17">
        <v>0</v>
      </c>
      <c r="AA8" s="17">
        <v>0</v>
      </c>
      <c r="AB8" s="17">
        <v>17.026</v>
      </c>
      <c r="AC8" s="16" t="s">
        <v>94</v>
      </c>
      <c r="AD8" s="15"/>
      <c r="AE8" s="15"/>
      <c r="AF8" s="14" t="s">
        <v>95</v>
      </c>
      <c r="AG8" s="13">
        <v>0</v>
      </c>
      <c r="AH8" s="13">
        <v>0</v>
      </c>
      <c r="AI8" s="12">
        <v>0</v>
      </c>
      <c r="AJ8" s="12">
        <v>0</v>
      </c>
      <c r="AK8" s="12">
        <v>0</v>
      </c>
      <c r="AL8" s="12">
        <v>0</v>
      </c>
      <c r="AM8" s="12">
        <v>0</v>
      </c>
      <c r="AN8" s="11">
        <v>0</v>
      </c>
      <c r="AO8" s="11">
        <v>0</v>
      </c>
      <c r="AP8" s="11">
        <v>0</v>
      </c>
      <c r="AQ8" s="11">
        <v>0</v>
      </c>
      <c r="AR8" s="11">
        <v>0</v>
      </c>
      <c r="AS8" s="11">
        <v>42</v>
      </c>
      <c r="AT8" s="11">
        <v>0</v>
      </c>
      <c r="AU8" s="11">
        <v>42</v>
      </c>
      <c r="AV8" s="11">
        <v>42</v>
      </c>
      <c r="AW8" s="11">
        <v>0</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row>
    <row r="9" spans="1:77" x14ac:dyDescent="0.25">
      <c r="A9" s="28">
        <v>2016</v>
      </c>
      <c r="B9" s="28" t="s">
        <v>99</v>
      </c>
      <c r="C9" s="28" t="s">
        <v>100</v>
      </c>
      <c r="D9" s="28" t="s">
        <v>101</v>
      </c>
      <c r="E9" s="28" t="s">
        <v>90</v>
      </c>
      <c r="F9" s="28" t="s">
        <v>102</v>
      </c>
      <c r="G9" s="27" t="s">
        <v>92</v>
      </c>
      <c r="H9" s="26">
        <v>37973</v>
      </c>
      <c r="I9" s="25">
        <v>42108</v>
      </c>
      <c r="J9" s="24" t="s">
        <v>93</v>
      </c>
      <c r="K9" s="23"/>
      <c r="L9" s="22"/>
      <c r="M9" s="22">
        <v>0</v>
      </c>
      <c r="N9" s="18">
        <v>70</v>
      </c>
      <c r="O9" s="18">
        <v>70</v>
      </c>
      <c r="P9" s="21">
        <v>0</v>
      </c>
      <c r="Q9" s="21">
        <v>0</v>
      </c>
      <c r="R9" s="20">
        <v>0</v>
      </c>
      <c r="S9" s="19">
        <v>70</v>
      </c>
      <c r="T9" s="18"/>
      <c r="U9" s="17"/>
      <c r="V9" s="17">
        <v>0</v>
      </c>
      <c r="W9" s="17">
        <v>68.69</v>
      </c>
      <c r="X9" s="17">
        <v>68.69</v>
      </c>
      <c r="Y9" s="17">
        <v>0</v>
      </c>
      <c r="Z9" s="17">
        <v>0</v>
      </c>
      <c r="AA9" s="17">
        <v>0</v>
      </c>
      <c r="AB9" s="17">
        <v>68.69</v>
      </c>
      <c r="AC9" s="16" t="s">
        <v>94</v>
      </c>
      <c r="AD9" s="15"/>
      <c r="AE9" s="15"/>
      <c r="AF9" s="14" t="s">
        <v>95</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73000</v>
      </c>
      <c r="BB9" s="11">
        <v>0</v>
      </c>
      <c r="BC9" s="11">
        <v>73000</v>
      </c>
      <c r="BD9" s="11">
        <v>29627</v>
      </c>
      <c r="BE9" s="11">
        <v>23000</v>
      </c>
      <c r="BF9" s="11">
        <v>128.1</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1"/>
      <c r="B10" s="3"/>
      <c r="C10" s="5"/>
      <c r="D10" s="1"/>
      <c r="E10" s="1"/>
      <c r="F10" s="1"/>
      <c r="G10" s="4"/>
      <c r="H10" s="4"/>
      <c r="I10" s="4"/>
      <c r="J10" s="4"/>
      <c r="K10" s="2"/>
      <c r="L10" s="1"/>
      <c r="M10" s="1"/>
      <c r="N10" s="1"/>
      <c r="O10" s="1"/>
      <c r="P10" s="1"/>
      <c r="Q10" s="1"/>
      <c r="R10" s="1"/>
      <c r="S10" s="1"/>
      <c r="T10" s="1"/>
      <c r="U10" s="1"/>
      <c r="V10" s="1"/>
      <c r="W10" s="1"/>
      <c r="X10" s="1"/>
      <c r="Y10" s="1"/>
      <c r="Z10" s="1"/>
      <c r="AA10" s="1"/>
      <c r="AB10" s="1"/>
      <c r="AC10" s="4"/>
      <c r="AD10" s="3"/>
      <c r="AE10" s="3"/>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6">
        <v>3</v>
      </c>
      <c r="B12" s="6">
        <v>3</v>
      </c>
      <c r="C12" s="6">
        <v>3</v>
      </c>
      <c r="D12" s="6">
        <v>3</v>
      </c>
      <c r="E12" s="6">
        <v>3</v>
      </c>
      <c r="F12" s="6">
        <v>3</v>
      </c>
      <c r="G12" s="6">
        <v>3</v>
      </c>
      <c r="H12" s="6">
        <v>3</v>
      </c>
      <c r="I12" s="6">
        <v>3</v>
      </c>
      <c r="J12" s="9">
        <v>3</v>
      </c>
      <c r="K12" s="10">
        <v>0</v>
      </c>
      <c r="L12" s="6">
        <v>0</v>
      </c>
      <c r="M12" s="6">
        <v>0</v>
      </c>
      <c r="N12" s="6">
        <v>153.96</v>
      </c>
      <c r="O12" s="6">
        <v>153.96</v>
      </c>
      <c r="P12" s="6">
        <v>0</v>
      </c>
      <c r="Q12" s="6">
        <v>95.8</v>
      </c>
      <c r="R12" s="6">
        <v>0</v>
      </c>
      <c r="S12" s="6">
        <v>249.76</v>
      </c>
      <c r="T12" s="6">
        <v>0</v>
      </c>
      <c r="U12" s="6">
        <v>0</v>
      </c>
      <c r="V12" s="6">
        <v>0</v>
      </c>
      <c r="W12" s="6">
        <v>151.756</v>
      </c>
      <c r="X12" s="6">
        <v>151.756</v>
      </c>
      <c r="Y12" s="6">
        <v>0</v>
      </c>
      <c r="Z12" s="6">
        <v>102.79</v>
      </c>
      <c r="AA12" s="6">
        <v>0</v>
      </c>
      <c r="AB12" s="6">
        <v>254.54600000000002</v>
      </c>
      <c r="AC12" s="9">
        <v>3</v>
      </c>
      <c r="AD12" s="8">
        <v>0</v>
      </c>
      <c r="AE12" s="8">
        <v>0</v>
      </c>
      <c r="AF12" s="6">
        <v>3</v>
      </c>
      <c r="AG12" s="6">
        <v>0</v>
      </c>
      <c r="AH12" s="6">
        <v>0</v>
      </c>
      <c r="AI12" s="7">
        <v>0</v>
      </c>
      <c r="AJ12" s="6">
        <v>0</v>
      </c>
      <c r="AK12" s="6">
        <v>0</v>
      </c>
      <c r="AL12" s="6">
        <v>0</v>
      </c>
      <c r="AM12" s="6">
        <v>0</v>
      </c>
      <c r="AN12" s="6">
        <v>0</v>
      </c>
      <c r="AO12" s="6">
        <v>0</v>
      </c>
      <c r="AP12" s="6">
        <v>0</v>
      </c>
      <c r="AQ12" s="6">
        <v>194910</v>
      </c>
      <c r="AR12" s="6">
        <v>0</v>
      </c>
      <c r="AS12" s="6">
        <v>287.45</v>
      </c>
      <c r="AT12" s="6">
        <v>0</v>
      </c>
      <c r="AU12" s="6">
        <v>287.5</v>
      </c>
      <c r="AV12" s="6">
        <v>287.45</v>
      </c>
      <c r="AW12" s="6">
        <v>0</v>
      </c>
      <c r="AX12" s="6">
        <v>0</v>
      </c>
      <c r="AY12" s="7">
        <v>0</v>
      </c>
      <c r="AZ12" s="7">
        <v>0</v>
      </c>
      <c r="BA12" s="6">
        <v>73000</v>
      </c>
      <c r="BB12" s="6">
        <v>0</v>
      </c>
      <c r="BC12" s="6">
        <v>73000</v>
      </c>
      <c r="BD12" s="6">
        <v>29627</v>
      </c>
      <c r="BE12" s="6">
        <v>23000</v>
      </c>
      <c r="BF12" s="6">
        <v>128.1</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row>
    <row r="13" spans="1:77" x14ac:dyDescent="0.25">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103</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104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t="s">
        <v>105</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1" x14ac:dyDescent="0.25">
      <c r="A17" s="1" t="s">
        <v>106</v>
      </c>
    </row>
    <row r="18" spans="1:1" x14ac:dyDescent="0.25">
      <c r="A18" s="1" t="s">
        <v>107</v>
      </c>
    </row>
    <row r="19" spans="1:1" x14ac:dyDescent="0.25">
      <c r="A19" s="1"/>
    </row>
    <row r="20" spans="1:1" x14ac:dyDescent="0.25">
      <c r="A20" s="1" t="s">
        <v>108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86D8-675B-D844-AD67-7DE8A8DE7F0B}">
  <dimension ref="A1:D15"/>
  <sheetViews>
    <sheetView zoomScale="135" workbookViewId="0">
      <selection activeCell="A8" sqref="A8:D9"/>
    </sheetView>
  </sheetViews>
  <sheetFormatPr defaultColWidth="10.8984375" defaultRowHeight="15.6" x14ac:dyDescent="0.3"/>
  <cols>
    <col min="1" max="2" width="10.8984375" style="59"/>
    <col min="3" max="3" width="65" style="59" customWidth="1"/>
    <col min="4" max="4" width="13" style="63" customWidth="1"/>
    <col min="5" max="16384" width="10.8984375" style="59"/>
  </cols>
  <sheetData>
    <row r="1" spans="1:4" x14ac:dyDescent="0.3">
      <c r="A1" s="64" t="s">
        <v>0</v>
      </c>
      <c r="B1" s="56"/>
      <c r="C1" s="57"/>
      <c r="D1" s="58"/>
    </row>
    <row r="2" spans="1:4" x14ac:dyDescent="0.3">
      <c r="A2" s="64" t="s">
        <v>109</v>
      </c>
      <c r="B2" s="56"/>
      <c r="C2" s="57"/>
      <c r="D2" s="58"/>
    </row>
    <row r="3" spans="1:4" x14ac:dyDescent="0.3">
      <c r="A3" s="64" t="s">
        <v>110</v>
      </c>
      <c r="B3" s="56"/>
      <c r="C3" s="57"/>
      <c r="D3" s="58"/>
    </row>
    <row r="4" spans="1:4" x14ac:dyDescent="0.3">
      <c r="A4" s="65" t="s">
        <v>111</v>
      </c>
      <c r="B4" s="56"/>
      <c r="C4" s="57"/>
      <c r="D4" s="58"/>
    </row>
    <row r="5" spans="1:4" x14ac:dyDescent="0.3">
      <c r="A5" s="60"/>
      <c r="B5" s="61"/>
      <c r="C5" s="57"/>
      <c r="D5" s="58"/>
    </row>
    <row r="6" spans="1:4" x14ac:dyDescent="0.3">
      <c r="A6" s="66" t="s">
        <v>112</v>
      </c>
      <c r="B6" s="66" t="s">
        <v>113</v>
      </c>
      <c r="C6" s="67" t="s">
        <v>114</v>
      </c>
      <c r="D6" s="68" t="s">
        <v>115</v>
      </c>
    </row>
    <row r="7" spans="1:4" s="62" customFormat="1" x14ac:dyDescent="0.3">
      <c r="A7" s="69" t="s">
        <v>116</v>
      </c>
      <c r="B7" s="69"/>
      <c r="C7" s="70"/>
      <c r="D7" s="71"/>
    </row>
    <row r="8" spans="1:4" x14ac:dyDescent="0.3">
      <c r="A8" s="72" t="s">
        <v>117</v>
      </c>
      <c r="B8" s="72"/>
      <c r="C8" s="73"/>
      <c r="D8" s="74"/>
    </row>
    <row r="9" spans="1:4" ht="15" customHeight="1" x14ac:dyDescent="0.3">
      <c r="A9" s="75">
        <v>1.1000000000000001</v>
      </c>
      <c r="B9" s="75" t="s">
        <v>118</v>
      </c>
      <c r="C9" s="76" t="s">
        <v>119</v>
      </c>
      <c r="D9" s="77">
        <v>389265.6</v>
      </c>
    </row>
    <row r="10" spans="1:4" ht="15" customHeight="1" x14ac:dyDescent="0.3">
      <c r="A10" s="75">
        <v>1.3</v>
      </c>
      <c r="B10" s="75" t="s">
        <v>118</v>
      </c>
      <c r="C10" s="76" t="s">
        <v>120</v>
      </c>
      <c r="D10" s="77">
        <v>208915.19999999998</v>
      </c>
    </row>
    <row r="11" spans="1:4" ht="15" customHeight="1" x14ac:dyDescent="0.3">
      <c r="A11" s="75">
        <v>6.1</v>
      </c>
      <c r="B11" s="75" t="s">
        <v>118</v>
      </c>
      <c r="C11" s="76" t="s">
        <v>121</v>
      </c>
      <c r="D11" s="77">
        <v>1</v>
      </c>
    </row>
    <row r="12" spans="1:4" ht="15" customHeight="1" x14ac:dyDescent="0.3">
      <c r="A12" s="75" t="s">
        <v>122</v>
      </c>
      <c r="B12" s="75" t="s">
        <v>123</v>
      </c>
      <c r="C12" s="76" t="s">
        <v>124</v>
      </c>
      <c r="D12" s="77">
        <v>3</v>
      </c>
    </row>
    <row r="13" spans="1:4" ht="15" customHeight="1" x14ac:dyDescent="0.3">
      <c r="A13" s="75" t="s">
        <v>125</v>
      </c>
      <c r="B13" s="75" t="s">
        <v>123</v>
      </c>
      <c r="C13" s="76" t="s">
        <v>126</v>
      </c>
      <c r="D13" s="77">
        <v>134</v>
      </c>
    </row>
    <row r="14" spans="1:4" s="62" customFormat="1" ht="15" customHeight="1" x14ac:dyDescent="0.3">
      <c r="A14" s="78" t="s">
        <v>127</v>
      </c>
      <c r="B14" s="78"/>
      <c r="C14" s="79"/>
      <c r="D14" s="80" t="s">
        <v>128</v>
      </c>
    </row>
    <row r="15" spans="1:4" s="62" customFormat="1" ht="15" customHeight="1" x14ac:dyDescent="0.3">
      <c r="A15" s="78" t="s">
        <v>129</v>
      </c>
      <c r="B15" s="78"/>
      <c r="C15" s="79"/>
      <c r="D15" s="80" t="s">
        <v>128</v>
      </c>
    </row>
  </sheetData>
  <hyperlinks>
    <hyperlink ref="A4" r:id="rId1" xr:uid="{BC4016C3-8CA8-9843-8E67-054A6F9133BC}"/>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A547-3D48-B041-AF09-329A40722E64}">
  <dimension ref="A1:D12"/>
  <sheetViews>
    <sheetView zoomScale="135" workbookViewId="0">
      <selection sqref="A1:D11"/>
    </sheetView>
  </sheetViews>
  <sheetFormatPr defaultColWidth="10.8984375" defaultRowHeight="15.6" x14ac:dyDescent="0.3"/>
  <cols>
    <col min="1" max="2" width="10.8984375" style="59"/>
    <col min="3" max="3" width="65" style="59" customWidth="1"/>
    <col min="4" max="4" width="13" style="63" customWidth="1"/>
    <col min="5" max="16384" width="10.8984375" style="59"/>
  </cols>
  <sheetData>
    <row r="1" spans="1:4" x14ac:dyDescent="0.3">
      <c r="A1" s="64" t="s">
        <v>0</v>
      </c>
      <c r="B1" s="56"/>
      <c r="C1" s="57"/>
      <c r="D1" s="58"/>
    </row>
    <row r="2" spans="1:4" x14ac:dyDescent="0.3">
      <c r="A2" s="64" t="s">
        <v>130</v>
      </c>
      <c r="B2" s="56"/>
      <c r="C2" s="57"/>
      <c r="D2" s="58"/>
    </row>
    <row r="3" spans="1:4" x14ac:dyDescent="0.3">
      <c r="A3" s="64" t="s">
        <v>110</v>
      </c>
      <c r="B3" s="56"/>
      <c r="C3" s="57"/>
      <c r="D3" s="58"/>
    </row>
    <row r="4" spans="1:4" x14ac:dyDescent="0.3">
      <c r="A4" s="102" t="s">
        <v>131</v>
      </c>
      <c r="B4" s="56"/>
      <c r="C4" s="57"/>
      <c r="D4" s="58"/>
    </row>
    <row r="5" spans="1:4" x14ac:dyDescent="0.3">
      <c r="A5" s="60"/>
      <c r="B5" s="61"/>
      <c r="C5" s="57"/>
      <c r="D5" s="58"/>
    </row>
    <row r="6" spans="1:4" x14ac:dyDescent="0.3">
      <c r="A6" s="66" t="s">
        <v>112</v>
      </c>
      <c r="B6" s="66" t="s">
        <v>113</v>
      </c>
      <c r="C6" s="67" t="s">
        <v>114</v>
      </c>
      <c r="D6" s="68" t="s">
        <v>115</v>
      </c>
    </row>
    <row r="7" spans="1:4" s="62" customFormat="1" x14ac:dyDescent="0.3">
      <c r="A7" s="78" t="s">
        <v>116</v>
      </c>
      <c r="B7" s="78"/>
      <c r="C7" s="79"/>
      <c r="D7" s="80" t="s">
        <v>128</v>
      </c>
    </row>
    <row r="8" spans="1:4" s="62" customFormat="1" ht="15" customHeight="1" x14ac:dyDescent="0.3">
      <c r="A8" s="78" t="s">
        <v>127</v>
      </c>
      <c r="B8" s="78"/>
      <c r="C8" s="79"/>
      <c r="D8" s="80" t="s">
        <v>128</v>
      </c>
    </row>
    <row r="9" spans="1:4" s="62" customFormat="1" ht="15" customHeight="1" x14ac:dyDescent="0.3">
      <c r="A9" s="69" t="s">
        <v>129</v>
      </c>
      <c r="B9" s="69"/>
      <c r="C9" s="70"/>
      <c r="D9" s="71"/>
    </row>
    <row r="10" spans="1:4" s="62" customFormat="1" ht="15" customHeight="1" x14ac:dyDescent="0.3">
      <c r="A10" s="72" t="s">
        <v>132</v>
      </c>
      <c r="B10" s="72"/>
      <c r="C10" s="73"/>
      <c r="D10" s="74"/>
    </row>
    <row r="11" spans="1:4" s="62" customFormat="1" ht="15" customHeight="1" x14ac:dyDescent="0.3">
      <c r="A11" s="75" t="s">
        <v>133</v>
      </c>
      <c r="B11" s="75" t="s">
        <v>123</v>
      </c>
      <c r="C11" s="76" t="s">
        <v>134</v>
      </c>
      <c r="D11" s="77">
        <v>1</v>
      </c>
    </row>
    <row r="12" spans="1:4" s="62" customFormat="1" ht="15" customHeight="1" x14ac:dyDescent="0.3">
      <c r="A12" s="69"/>
      <c r="B12" s="69"/>
      <c r="C12" s="70"/>
      <c r="D12" s="71"/>
    </row>
  </sheetData>
  <hyperlinks>
    <hyperlink ref="A4" r:id="rId1" xr:uid="{EB40E803-B11D-5D43-A5D5-63006BF576D4}"/>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6D7C-9C68-C14D-A138-DF7B76A8A311}">
  <dimension ref="A1:D13"/>
  <sheetViews>
    <sheetView zoomScale="135" workbookViewId="0">
      <selection activeCell="B24" sqref="B24"/>
    </sheetView>
  </sheetViews>
  <sheetFormatPr defaultColWidth="10.8984375" defaultRowHeight="15.6" x14ac:dyDescent="0.3"/>
  <cols>
    <col min="1" max="2" width="10.8984375" style="59"/>
    <col min="3" max="3" width="65" style="59" customWidth="1"/>
    <col min="4" max="4" width="13" style="63" customWidth="1"/>
    <col min="5" max="16384" width="10.8984375" style="59"/>
  </cols>
  <sheetData>
    <row r="1" spans="1:4" x14ac:dyDescent="0.3">
      <c r="A1" s="64" t="s">
        <v>0</v>
      </c>
      <c r="B1" s="56"/>
      <c r="C1" s="57"/>
      <c r="D1" s="58"/>
    </row>
    <row r="2" spans="1:4" x14ac:dyDescent="0.3">
      <c r="A2" s="64" t="s">
        <v>144</v>
      </c>
      <c r="B2" s="56"/>
      <c r="C2" s="57"/>
      <c r="D2" s="58"/>
    </row>
    <row r="3" spans="1:4" x14ac:dyDescent="0.3">
      <c r="A3" s="64" t="s">
        <v>110</v>
      </c>
      <c r="B3" s="56"/>
      <c r="C3" s="57"/>
      <c r="D3" s="58"/>
    </row>
    <row r="4" spans="1:4" x14ac:dyDescent="0.3">
      <c r="A4" s="52" t="s">
        <v>145</v>
      </c>
      <c r="B4" s="56"/>
      <c r="C4" s="57"/>
      <c r="D4" s="58"/>
    </row>
    <row r="5" spans="1:4" x14ac:dyDescent="0.3">
      <c r="A5" s="60"/>
      <c r="B5" s="61"/>
      <c r="C5" s="57"/>
      <c r="D5" s="58"/>
    </row>
    <row r="6" spans="1:4" x14ac:dyDescent="0.3">
      <c r="A6" s="66" t="s">
        <v>112</v>
      </c>
      <c r="B6" s="66" t="s">
        <v>113</v>
      </c>
      <c r="C6" s="67" t="s">
        <v>114</v>
      </c>
      <c r="D6" s="68" t="s">
        <v>115</v>
      </c>
    </row>
    <row r="7" spans="1:4" s="62" customFormat="1" x14ac:dyDescent="0.3">
      <c r="A7" s="78" t="s">
        <v>116</v>
      </c>
      <c r="B7" s="78"/>
      <c r="C7" s="79"/>
      <c r="D7" s="80" t="s">
        <v>128</v>
      </c>
    </row>
    <row r="8" spans="1:4" s="62" customFormat="1" ht="15" customHeight="1" x14ac:dyDescent="0.3">
      <c r="A8" s="78" t="s">
        <v>127</v>
      </c>
      <c r="B8" s="78"/>
      <c r="C8" s="79"/>
      <c r="D8" s="80" t="s">
        <v>128</v>
      </c>
    </row>
    <row r="9" spans="1:4" s="62" customFormat="1" ht="15" customHeight="1" x14ac:dyDescent="0.3">
      <c r="A9" s="78" t="s">
        <v>129</v>
      </c>
      <c r="B9" s="78"/>
      <c r="C9" s="79"/>
      <c r="D9" s="80"/>
    </row>
    <row r="10" spans="1:4" s="111" customFormat="1" ht="15" customHeight="1" x14ac:dyDescent="0.3">
      <c r="A10" s="72" t="s">
        <v>146</v>
      </c>
      <c r="B10" s="72"/>
      <c r="C10" s="73"/>
      <c r="D10" s="110"/>
    </row>
    <row r="11" spans="1:4" s="62" customFormat="1" ht="15" customHeight="1" x14ac:dyDescent="0.3">
      <c r="A11" s="75" t="s">
        <v>147</v>
      </c>
      <c r="B11" s="75" t="s">
        <v>123</v>
      </c>
      <c r="C11" s="104" t="s">
        <v>148</v>
      </c>
      <c r="D11" s="105">
        <v>2</v>
      </c>
    </row>
    <row r="12" spans="1:4" s="62" customFormat="1" ht="15" customHeight="1" x14ac:dyDescent="0.3">
      <c r="A12" s="75" t="s">
        <v>149</v>
      </c>
      <c r="B12" s="75" t="s">
        <v>123</v>
      </c>
      <c r="C12" s="76" t="s">
        <v>150</v>
      </c>
      <c r="D12" s="77">
        <v>1</v>
      </c>
    </row>
    <row r="13" spans="1:4" s="62" customFormat="1" ht="15" customHeight="1" x14ac:dyDescent="0.3">
      <c r="A13" s="69"/>
      <c r="B13" s="69"/>
      <c r="C13" s="70"/>
      <c r="D13" s="71"/>
    </row>
  </sheetData>
  <hyperlinks>
    <hyperlink ref="A4" r:id="rId1" xr:uid="{97E644DD-8F34-8840-BB71-8B6A881F384B}"/>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6AE6-A851-4816-AF42-BA3A3E42A155}">
  <dimension ref="A1:D21"/>
  <sheetViews>
    <sheetView zoomScale="135" workbookViewId="0">
      <selection activeCell="A22" sqref="A22"/>
    </sheetView>
  </sheetViews>
  <sheetFormatPr defaultColWidth="10.8984375" defaultRowHeight="15.6" x14ac:dyDescent="0.3"/>
  <cols>
    <col min="1" max="2" width="10.8984375" style="59"/>
    <col min="3" max="3" width="65" style="59" customWidth="1"/>
    <col min="4" max="4" width="13" style="63" customWidth="1"/>
    <col min="5" max="16384" width="10.8984375" style="59"/>
  </cols>
  <sheetData>
    <row r="1" spans="1:4" x14ac:dyDescent="0.3">
      <c r="A1" s="64" t="s">
        <v>0</v>
      </c>
      <c r="B1" s="56"/>
      <c r="C1" s="57"/>
      <c r="D1" s="58"/>
    </row>
    <row r="2" spans="1:4" x14ac:dyDescent="0.3">
      <c r="A2" s="130" t="s">
        <v>173</v>
      </c>
      <c r="B2" s="56"/>
      <c r="C2" s="57"/>
      <c r="D2" s="58"/>
    </row>
    <row r="3" spans="1:4" x14ac:dyDescent="0.3">
      <c r="A3" s="64" t="s">
        <v>110</v>
      </c>
      <c r="B3" s="56"/>
      <c r="C3" s="57"/>
      <c r="D3" s="58"/>
    </row>
    <row r="4" spans="1:4" x14ac:dyDescent="0.3">
      <c r="A4" s="60"/>
      <c r="B4" s="61"/>
      <c r="C4" s="57"/>
      <c r="D4" s="58"/>
    </row>
    <row r="5" spans="1:4" x14ac:dyDescent="0.3">
      <c r="A5" s="66" t="s">
        <v>112</v>
      </c>
      <c r="B5" s="66" t="s">
        <v>113</v>
      </c>
      <c r="C5" s="67" t="s">
        <v>114</v>
      </c>
      <c r="D5" s="68" t="s">
        <v>115</v>
      </c>
    </row>
    <row r="6" spans="1:4" s="62" customFormat="1" x14ac:dyDescent="0.3">
      <c r="A6" s="78" t="s">
        <v>116</v>
      </c>
      <c r="B6" s="78"/>
      <c r="C6" s="79"/>
      <c r="D6" s="80"/>
    </row>
    <row r="7" spans="1:4" customFormat="1" ht="14.4" x14ac:dyDescent="0.3">
      <c r="A7" s="129">
        <v>2.2999999999999998</v>
      </c>
      <c r="B7" s="75" t="s">
        <v>118</v>
      </c>
      <c r="C7" s="75" t="s">
        <v>163</v>
      </c>
      <c r="D7" s="120">
        <v>38</v>
      </c>
    </row>
    <row r="8" spans="1:4" customFormat="1" ht="14.4" x14ac:dyDescent="0.3">
      <c r="A8" s="129">
        <v>6.1</v>
      </c>
      <c r="B8" s="75" t="s">
        <v>118</v>
      </c>
      <c r="C8" s="76" t="s">
        <v>121</v>
      </c>
      <c r="D8" s="119">
        <v>1</v>
      </c>
    </row>
    <row r="9" spans="1:4" customFormat="1" ht="27.6" x14ac:dyDescent="0.3">
      <c r="A9" s="129" t="s">
        <v>152</v>
      </c>
      <c r="B9" s="75" t="s">
        <v>123</v>
      </c>
      <c r="C9" s="76" t="s">
        <v>161</v>
      </c>
      <c r="D9" s="119">
        <v>1</v>
      </c>
    </row>
    <row r="10" spans="1:4" customFormat="1" ht="14.4" x14ac:dyDescent="0.3">
      <c r="A10" s="129" t="s">
        <v>153</v>
      </c>
      <c r="B10" s="75" t="s">
        <v>123</v>
      </c>
      <c r="C10" s="76" t="s">
        <v>162</v>
      </c>
      <c r="D10" s="119">
        <v>1</v>
      </c>
    </row>
    <row r="11" spans="1:4" customFormat="1" ht="14.4" x14ac:dyDescent="0.3">
      <c r="A11" s="129" t="s">
        <v>154</v>
      </c>
      <c r="B11" s="75" t="s">
        <v>123</v>
      </c>
      <c r="C11" s="76" t="s">
        <v>164</v>
      </c>
      <c r="D11" s="120">
        <v>2</v>
      </c>
    </row>
    <row r="12" spans="1:4" customFormat="1" ht="27.6" x14ac:dyDescent="0.3">
      <c r="A12" s="129" t="s">
        <v>155</v>
      </c>
      <c r="B12" s="75" t="s">
        <v>123</v>
      </c>
      <c r="C12" s="76" t="s">
        <v>165</v>
      </c>
      <c r="D12" s="120">
        <v>3</v>
      </c>
    </row>
    <row r="13" spans="1:4" customFormat="1" ht="27.6" x14ac:dyDescent="0.3">
      <c r="A13" s="129" t="s">
        <v>156</v>
      </c>
      <c r="B13" s="75" t="s">
        <v>123</v>
      </c>
      <c r="C13" s="76" t="s">
        <v>166</v>
      </c>
      <c r="D13" s="119">
        <v>3</v>
      </c>
    </row>
    <row r="14" spans="1:4" customFormat="1" ht="27.6" x14ac:dyDescent="0.3">
      <c r="A14" s="129" t="s">
        <v>157</v>
      </c>
      <c r="B14" s="75" t="s">
        <v>123</v>
      </c>
      <c r="C14" s="76" t="s">
        <v>167</v>
      </c>
      <c r="D14" s="119">
        <v>5</v>
      </c>
    </row>
    <row r="15" spans="1:4" customFormat="1" ht="27.6" x14ac:dyDescent="0.3">
      <c r="A15" s="129" t="s">
        <v>149</v>
      </c>
      <c r="B15" s="75" t="s">
        <v>123</v>
      </c>
      <c r="C15" s="76" t="s">
        <v>150</v>
      </c>
      <c r="D15" s="119">
        <v>2</v>
      </c>
    </row>
    <row r="16" spans="1:4" customFormat="1" ht="27.6" x14ac:dyDescent="0.3">
      <c r="A16" s="129" t="s">
        <v>158</v>
      </c>
      <c r="B16" s="75" t="s">
        <v>123</v>
      </c>
      <c r="C16" s="76" t="s">
        <v>168</v>
      </c>
      <c r="D16" s="119">
        <v>2</v>
      </c>
    </row>
    <row r="17" spans="1:4" customFormat="1" ht="14.4" x14ac:dyDescent="0.3">
      <c r="A17" s="129" t="s">
        <v>159</v>
      </c>
      <c r="B17" s="75" t="s">
        <v>123</v>
      </c>
      <c r="C17" s="76" t="s">
        <v>169</v>
      </c>
      <c r="D17" s="119">
        <v>4</v>
      </c>
    </row>
    <row r="18" spans="1:4" customFormat="1" ht="27.6" x14ac:dyDescent="0.3">
      <c r="A18" s="129" t="s">
        <v>160</v>
      </c>
      <c r="B18" s="75" t="s">
        <v>123</v>
      </c>
      <c r="C18" s="76" t="s">
        <v>170</v>
      </c>
      <c r="D18" s="119">
        <v>3</v>
      </c>
    </row>
    <row r="19" spans="1:4" s="62" customFormat="1" ht="15" customHeight="1" x14ac:dyDescent="0.3">
      <c r="A19" s="78" t="s">
        <v>127</v>
      </c>
      <c r="B19" s="78"/>
      <c r="C19" s="79"/>
      <c r="D19" s="80"/>
    </row>
    <row r="20" spans="1:4" s="62" customFormat="1" ht="15" customHeight="1" x14ac:dyDescent="0.3">
      <c r="A20" s="78" t="s">
        <v>129</v>
      </c>
      <c r="B20" s="78"/>
      <c r="C20" s="79"/>
      <c r="D20" s="80"/>
    </row>
    <row r="21" spans="1:4" s="62" customFormat="1" ht="15" customHeight="1" x14ac:dyDescent="0.3">
      <c r="A21" s="69"/>
      <c r="B21" s="69"/>
      <c r="C21" s="70"/>
      <c r="D21" s="71"/>
    </row>
  </sheetData>
  <hyperlinks>
    <hyperlink ref="A2" r:id="rId1" xr:uid="{D6125FE2-AF18-491E-9C53-F161F45D2BE6}"/>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9F41-F76B-0345-99BB-11915789E95F}">
  <dimension ref="A1:G42"/>
  <sheetViews>
    <sheetView tabSelected="1" topLeftCell="A18" zoomScale="135" workbookViewId="0">
      <selection activeCell="B45" sqref="B45"/>
    </sheetView>
  </sheetViews>
  <sheetFormatPr defaultColWidth="10.8984375" defaultRowHeight="15.6" x14ac:dyDescent="0.3"/>
  <cols>
    <col min="1" max="1" width="12.59765625" style="59" customWidth="1"/>
    <col min="2" max="2" width="10.8984375" style="59"/>
    <col min="3" max="3" width="65" style="59" customWidth="1"/>
    <col min="4" max="4" width="13" style="63" customWidth="1"/>
    <col min="5" max="6" width="10.8984375" style="59"/>
    <col min="7" max="7" width="10.8984375" style="89"/>
    <col min="8" max="16384" width="10.8984375" style="59"/>
  </cols>
  <sheetData>
    <row r="1" spans="1:7" x14ac:dyDescent="0.3">
      <c r="A1" s="64" t="s">
        <v>0</v>
      </c>
      <c r="B1" s="56"/>
      <c r="C1" s="57"/>
      <c r="D1" s="58"/>
      <c r="G1" s="107"/>
    </row>
    <row r="2" spans="1:7" x14ac:dyDescent="0.3">
      <c r="A2" s="64"/>
      <c r="B2" s="56"/>
      <c r="C2" s="57"/>
      <c r="D2" s="58"/>
      <c r="G2" s="107"/>
    </row>
    <row r="3" spans="1:7" x14ac:dyDescent="0.3">
      <c r="A3" s="103">
        <v>2019</v>
      </c>
      <c r="B3" s="56"/>
      <c r="C3" s="57"/>
      <c r="D3" s="58"/>
      <c r="G3" s="107"/>
    </row>
    <row r="4" spans="1:7" x14ac:dyDescent="0.3">
      <c r="A4" s="81" t="s">
        <v>135</v>
      </c>
      <c r="B4" s="82" t="s">
        <v>113</v>
      </c>
      <c r="C4" s="82" t="s">
        <v>136</v>
      </c>
      <c r="D4" s="82" t="s">
        <v>137</v>
      </c>
      <c r="E4" s="82" t="s">
        <v>138</v>
      </c>
      <c r="F4" s="82" t="s">
        <v>139</v>
      </c>
      <c r="G4" s="83" t="s">
        <v>140</v>
      </c>
    </row>
    <row r="5" spans="1:7" x14ac:dyDescent="0.3">
      <c r="A5" s="84" t="s">
        <v>141</v>
      </c>
      <c r="B5" s="91"/>
      <c r="C5" s="92"/>
      <c r="D5" s="85"/>
      <c r="E5" s="85"/>
      <c r="F5" s="86"/>
      <c r="G5" s="90"/>
    </row>
    <row r="6" spans="1:7" ht="15" customHeight="1" x14ac:dyDescent="0.3">
      <c r="A6" s="94">
        <v>1.1000000000000001</v>
      </c>
      <c r="B6" s="75" t="s">
        <v>118</v>
      </c>
      <c r="C6" s="76" t="s">
        <v>119</v>
      </c>
      <c r="D6" s="77">
        <v>389265.6</v>
      </c>
      <c r="E6" s="87">
        <v>0</v>
      </c>
      <c r="F6" s="88">
        <v>0</v>
      </c>
      <c r="G6" s="90">
        <f>SUM(D6:F6)</f>
        <v>389265.6</v>
      </c>
    </row>
    <row r="7" spans="1:7" x14ac:dyDescent="0.3">
      <c r="A7" s="94">
        <v>1.3</v>
      </c>
      <c r="B7" s="75" t="s">
        <v>118</v>
      </c>
      <c r="C7" s="76" t="s">
        <v>120</v>
      </c>
      <c r="D7" s="77">
        <v>208915.19999999998</v>
      </c>
      <c r="E7" s="87">
        <v>0</v>
      </c>
      <c r="F7" s="88">
        <v>0</v>
      </c>
      <c r="G7" s="90">
        <f t="shared" ref="G7:G11" si="0">SUM(D7:F7)</f>
        <v>208915.19999999998</v>
      </c>
    </row>
    <row r="8" spans="1:7" x14ac:dyDescent="0.3">
      <c r="A8" s="94" t="s">
        <v>122</v>
      </c>
      <c r="B8" s="75" t="s">
        <v>123</v>
      </c>
      <c r="C8" s="76" t="s">
        <v>124</v>
      </c>
      <c r="D8" s="77">
        <v>3</v>
      </c>
      <c r="E8" s="87">
        <v>0</v>
      </c>
      <c r="F8" s="88">
        <v>0</v>
      </c>
      <c r="G8" s="90">
        <f t="shared" si="0"/>
        <v>3</v>
      </c>
    </row>
    <row r="9" spans="1:7" x14ac:dyDescent="0.3">
      <c r="A9" s="94" t="s">
        <v>125</v>
      </c>
      <c r="B9" s="75" t="s">
        <v>123</v>
      </c>
      <c r="C9" s="76" t="s">
        <v>126</v>
      </c>
      <c r="D9" s="77">
        <v>134</v>
      </c>
      <c r="E9" s="87">
        <v>0</v>
      </c>
      <c r="F9" s="88">
        <v>0</v>
      </c>
      <c r="G9" s="90">
        <f t="shared" si="0"/>
        <v>134</v>
      </c>
    </row>
    <row r="10" spans="1:7" x14ac:dyDescent="0.3">
      <c r="A10" s="84" t="s">
        <v>142</v>
      </c>
      <c r="B10" s="91"/>
      <c r="C10" s="92"/>
      <c r="D10" s="93"/>
      <c r="E10" s="87"/>
      <c r="F10" s="88"/>
      <c r="G10" s="90"/>
    </row>
    <row r="11" spans="1:7" x14ac:dyDescent="0.3">
      <c r="A11" s="95">
        <v>6.1</v>
      </c>
      <c r="B11" s="96" t="s">
        <v>118</v>
      </c>
      <c r="C11" s="97" t="s">
        <v>121</v>
      </c>
      <c r="D11" s="98">
        <v>1</v>
      </c>
      <c r="E11" s="99">
        <v>0</v>
      </c>
      <c r="F11" s="100">
        <v>0</v>
      </c>
      <c r="G11" s="101">
        <f t="shared" si="0"/>
        <v>1</v>
      </c>
    </row>
    <row r="13" spans="1:7" x14ac:dyDescent="0.3">
      <c r="A13" s="103">
        <v>2020</v>
      </c>
      <c r="B13" s="56"/>
      <c r="C13" s="57"/>
      <c r="D13" s="58"/>
      <c r="G13" s="107"/>
    </row>
    <row r="14" spans="1:7" x14ac:dyDescent="0.3">
      <c r="A14" s="81" t="s">
        <v>135</v>
      </c>
      <c r="B14" s="82" t="s">
        <v>113</v>
      </c>
      <c r="C14" s="82" t="s">
        <v>136</v>
      </c>
      <c r="D14" s="82" t="s">
        <v>137</v>
      </c>
      <c r="E14" s="82" t="s">
        <v>138</v>
      </c>
      <c r="F14" s="82" t="s">
        <v>139</v>
      </c>
      <c r="G14" s="83" t="s">
        <v>140</v>
      </c>
    </row>
    <row r="15" spans="1:7" x14ac:dyDescent="0.3">
      <c r="A15" s="84" t="s">
        <v>143</v>
      </c>
      <c r="B15" s="91"/>
      <c r="C15" s="92"/>
      <c r="D15" s="85"/>
      <c r="E15" s="85"/>
      <c r="F15" s="86"/>
      <c r="G15" s="90"/>
    </row>
    <row r="16" spans="1:7" ht="27.6" x14ac:dyDescent="0.3">
      <c r="A16" s="95" t="s">
        <v>133</v>
      </c>
      <c r="B16" s="96" t="s">
        <v>123</v>
      </c>
      <c r="C16" s="97" t="s">
        <v>134</v>
      </c>
      <c r="D16" s="98">
        <v>0</v>
      </c>
      <c r="E16" s="98">
        <v>0</v>
      </c>
      <c r="F16" s="106">
        <v>1</v>
      </c>
      <c r="G16" s="101">
        <f>SUM(D16:F16)</f>
        <v>1</v>
      </c>
    </row>
    <row r="18" spans="1:7" x14ac:dyDescent="0.3">
      <c r="A18" s="103">
        <v>2021</v>
      </c>
      <c r="B18" s="56"/>
      <c r="C18" s="57"/>
      <c r="D18" s="58"/>
      <c r="G18" s="107"/>
    </row>
    <row r="19" spans="1:7" x14ac:dyDescent="0.3">
      <c r="A19" s="81" t="s">
        <v>135</v>
      </c>
      <c r="B19" s="82" t="s">
        <v>113</v>
      </c>
      <c r="C19" s="82" t="s">
        <v>136</v>
      </c>
      <c r="D19" s="82" t="s">
        <v>137</v>
      </c>
      <c r="E19" s="82" t="s">
        <v>138</v>
      </c>
      <c r="F19" s="82" t="s">
        <v>139</v>
      </c>
      <c r="G19" s="83" t="s">
        <v>140</v>
      </c>
    </row>
    <row r="20" spans="1:7" x14ac:dyDescent="0.3">
      <c r="A20" s="84" t="s">
        <v>151</v>
      </c>
      <c r="B20" s="91"/>
      <c r="C20" s="92"/>
      <c r="D20" s="85"/>
      <c r="E20" s="85"/>
      <c r="F20" s="86"/>
      <c r="G20" s="90"/>
    </row>
    <row r="21" spans="1:7" s="107" customFormat="1" ht="27.6" x14ac:dyDescent="0.3">
      <c r="A21" s="108" t="s">
        <v>147</v>
      </c>
      <c r="B21" s="75" t="s">
        <v>123</v>
      </c>
      <c r="C21" s="76" t="s">
        <v>148</v>
      </c>
      <c r="D21" s="87">
        <v>0</v>
      </c>
      <c r="E21" s="87">
        <v>0</v>
      </c>
      <c r="F21" s="109">
        <v>2</v>
      </c>
      <c r="G21" s="90">
        <f>SUM(D21:F21)</f>
        <v>2</v>
      </c>
    </row>
    <row r="22" spans="1:7" x14ac:dyDescent="0.3">
      <c r="A22" s="84" t="s">
        <v>142</v>
      </c>
      <c r="B22" s="91"/>
      <c r="C22" s="92"/>
      <c r="D22" s="85"/>
      <c r="E22" s="85"/>
      <c r="F22" s="86"/>
      <c r="G22" s="90"/>
    </row>
    <row r="23" spans="1:7" ht="27.6" x14ac:dyDescent="0.3">
      <c r="A23" s="95" t="s">
        <v>149</v>
      </c>
      <c r="B23" s="96" t="s">
        <v>123</v>
      </c>
      <c r="C23" s="97" t="s">
        <v>150</v>
      </c>
      <c r="D23" s="98">
        <v>0</v>
      </c>
      <c r="E23" s="98">
        <v>0</v>
      </c>
      <c r="F23" s="106">
        <v>1</v>
      </c>
      <c r="G23" s="101">
        <f>SUM(D23:F23)</f>
        <v>1</v>
      </c>
    </row>
    <row r="24" spans="1:7" x14ac:dyDescent="0.3">
      <c r="A24" s="75"/>
      <c r="B24" s="75"/>
      <c r="C24" s="76"/>
      <c r="D24" s="77"/>
      <c r="E24" s="77"/>
      <c r="F24" s="75"/>
      <c r="G24" s="107"/>
    </row>
    <row r="25" spans="1:7" x14ac:dyDescent="0.3">
      <c r="A25" s="103">
        <v>2023</v>
      </c>
      <c r="B25" s="56"/>
      <c r="C25" s="57"/>
      <c r="D25" s="58"/>
      <c r="G25" s="107"/>
    </row>
    <row r="26" spans="1:7" x14ac:dyDescent="0.3">
      <c r="A26" s="81" t="s">
        <v>135</v>
      </c>
      <c r="B26" s="82" t="s">
        <v>113</v>
      </c>
      <c r="C26" s="82" t="s">
        <v>136</v>
      </c>
      <c r="D26" s="82" t="s">
        <v>137</v>
      </c>
      <c r="E26" s="82" t="s">
        <v>138</v>
      </c>
      <c r="F26" s="82" t="s">
        <v>139</v>
      </c>
      <c r="G26" s="83" t="s">
        <v>140</v>
      </c>
    </row>
    <row r="27" spans="1:7" x14ac:dyDescent="0.3">
      <c r="A27" s="84" t="s">
        <v>141</v>
      </c>
      <c r="B27" s="121"/>
      <c r="C27" s="121"/>
      <c r="D27" s="118"/>
      <c r="E27" s="121"/>
      <c r="F27" s="121"/>
      <c r="G27" s="90"/>
    </row>
    <row r="28" spans="1:7" x14ac:dyDescent="0.3">
      <c r="A28" s="122" t="s">
        <v>152</v>
      </c>
      <c r="B28" s="121" t="s">
        <v>123</v>
      </c>
      <c r="C28" s="121" t="s">
        <v>161</v>
      </c>
      <c r="D28" s="123">
        <v>1</v>
      </c>
      <c r="E28" s="121"/>
      <c r="F28" s="121"/>
      <c r="G28" s="90">
        <v>1</v>
      </c>
    </row>
    <row r="29" spans="1:7" x14ac:dyDescent="0.3">
      <c r="A29" s="122" t="s">
        <v>153</v>
      </c>
      <c r="B29" s="121" t="s">
        <v>123</v>
      </c>
      <c r="C29" s="121" t="s">
        <v>162</v>
      </c>
      <c r="D29" s="123">
        <v>1</v>
      </c>
      <c r="E29" s="121"/>
      <c r="F29" s="121"/>
      <c r="G29" s="90">
        <v>1</v>
      </c>
    </row>
    <row r="30" spans="1:7" x14ac:dyDescent="0.3">
      <c r="A30" s="84" t="s">
        <v>171</v>
      </c>
      <c r="B30" s="121"/>
      <c r="C30" s="121"/>
      <c r="D30" s="118"/>
      <c r="E30" s="121"/>
      <c r="F30" s="121"/>
      <c r="G30" s="90"/>
    </row>
    <row r="31" spans="1:7" x14ac:dyDescent="0.3">
      <c r="A31" s="122">
        <v>2.2999999999999998</v>
      </c>
      <c r="B31" s="121" t="s">
        <v>118</v>
      </c>
      <c r="C31" s="121" t="s">
        <v>163</v>
      </c>
      <c r="D31" s="124">
        <v>38</v>
      </c>
      <c r="E31" s="121"/>
      <c r="F31" s="121"/>
      <c r="G31" s="90">
        <v>38</v>
      </c>
    </row>
    <row r="32" spans="1:7" x14ac:dyDescent="0.3">
      <c r="A32" s="122" t="s">
        <v>154</v>
      </c>
      <c r="B32" s="121" t="s">
        <v>123</v>
      </c>
      <c r="C32" s="121" t="s">
        <v>164</v>
      </c>
      <c r="D32" s="124">
        <v>2</v>
      </c>
      <c r="E32" s="121"/>
      <c r="F32" s="121"/>
      <c r="G32" s="90">
        <v>2</v>
      </c>
    </row>
    <row r="33" spans="1:7" x14ac:dyDescent="0.3">
      <c r="A33" s="122" t="s">
        <v>155</v>
      </c>
      <c r="B33" s="121" t="s">
        <v>123</v>
      </c>
      <c r="C33" s="121" t="s">
        <v>165</v>
      </c>
      <c r="D33" s="124">
        <v>3</v>
      </c>
      <c r="E33" s="121"/>
      <c r="F33" s="121"/>
      <c r="G33" s="90">
        <v>3</v>
      </c>
    </row>
    <row r="34" spans="1:7" x14ac:dyDescent="0.3">
      <c r="A34" s="84" t="s">
        <v>142</v>
      </c>
      <c r="B34" s="121"/>
      <c r="C34" s="121"/>
      <c r="D34" s="118"/>
      <c r="E34" s="121"/>
      <c r="F34" s="121"/>
      <c r="G34" s="90"/>
    </row>
    <row r="35" spans="1:7" x14ac:dyDescent="0.3">
      <c r="A35" s="122">
        <v>6.1</v>
      </c>
      <c r="B35" s="121" t="s">
        <v>118</v>
      </c>
      <c r="C35" s="121" t="s">
        <v>121</v>
      </c>
      <c r="D35" s="123">
        <v>1</v>
      </c>
      <c r="E35" s="121"/>
      <c r="F35" s="121"/>
      <c r="G35" s="90">
        <v>1</v>
      </c>
    </row>
    <row r="36" spans="1:7" x14ac:dyDescent="0.3">
      <c r="A36" s="122" t="s">
        <v>156</v>
      </c>
      <c r="B36" s="121" t="s">
        <v>123</v>
      </c>
      <c r="C36" s="121" t="s">
        <v>166</v>
      </c>
      <c r="D36" s="123">
        <v>3</v>
      </c>
      <c r="E36" s="121"/>
      <c r="F36" s="121"/>
      <c r="G36" s="90">
        <v>3</v>
      </c>
    </row>
    <row r="37" spans="1:7" x14ac:dyDescent="0.3">
      <c r="A37" s="122" t="s">
        <v>157</v>
      </c>
      <c r="B37" s="121" t="s">
        <v>123</v>
      </c>
      <c r="C37" s="121" t="s">
        <v>167</v>
      </c>
      <c r="D37" s="123">
        <v>5</v>
      </c>
      <c r="E37" s="121"/>
      <c r="F37" s="121"/>
      <c r="G37" s="90">
        <v>5</v>
      </c>
    </row>
    <row r="38" spans="1:7" x14ac:dyDescent="0.3">
      <c r="A38" s="122" t="s">
        <v>149</v>
      </c>
      <c r="B38" s="121" t="s">
        <v>123</v>
      </c>
      <c r="C38" s="121" t="s">
        <v>150</v>
      </c>
      <c r="D38" s="123">
        <v>2</v>
      </c>
      <c r="E38" s="121"/>
      <c r="F38" s="121"/>
      <c r="G38" s="90">
        <v>2</v>
      </c>
    </row>
    <row r="39" spans="1:7" x14ac:dyDescent="0.3">
      <c r="A39" s="122" t="s">
        <v>158</v>
      </c>
      <c r="B39" s="121" t="s">
        <v>123</v>
      </c>
      <c r="C39" s="121" t="s">
        <v>168</v>
      </c>
      <c r="D39" s="123">
        <v>2</v>
      </c>
      <c r="E39" s="121"/>
      <c r="F39" s="121"/>
      <c r="G39" s="90">
        <v>2</v>
      </c>
    </row>
    <row r="40" spans="1:7" x14ac:dyDescent="0.3">
      <c r="A40" s="122" t="s">
        <v>159</v>
      </c>
      <c r="B40" s="121" t="s">
        <v>123</v>
      </c>
      <c r="C40" s="121" t="s">
        <v>169</v>
      </c>
      <c r="D40" s="123">
        <v>4</v>
      </c>
      <c r="E40" s="121"/>
      <c r="F40" s="121"/>
      <c r="G40" s="90">
        <v>4</v>
      </c>
    </row>
    <row r="41" spans="1:7" x14ac:dyDescent="0.3">
      <c r="A41" s="128" t="s">
        <v>172</v>
      </c>
      <c r="B41" s="121"/>
      <c r="C41" s="121"/>
      <c r="D41" s="118"/>
      <c r="E41" s="121"/>
      <c r="F41" s="121"/>
      <c r="G41" s="90"/>
    </row>
    <row r="42" spans="1:7" x14ac:dyDescent="0.3">
      <c r="A42" s="125" t="s">
        <v>160</v>
      </c>
      <c r="B42" s="126" t="s">
        <v>123</v>
      </c>
      <c r="C42" s="126" t="s">
        <v>170</v>
      </c>
      <c r="D42" s="127">
        <v>3</v>
      </c>
      <c r="E42" s="126"/>
      <c r="F42" s="126"/>
      <c r="G42" s="101">
        <v>3</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2840AC-C3CE-49D5-971E-25E64C27EBE7}">
  <ds:schemaRefs>
    <ds:schemaRef ds:uri="http://schemas.microsoft.com/sharepoint/v3/contenttype/forms"/>
  </ds:schemaRefs>
</ds:datastoreItem>
</file>

<file path=customXml/itemProps2.xml><?xml version="1.0" encoding="utf-8"?>
<ds:datastoreItem xmlns:ds="http://schemas.openxmlformats.org/officeDocument/2006/customXml" ds:itemID="{A5762705-B62E-4C7D-BDA2-9F614BE5B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2892B-F8B6-4AE4-8C68-5A920570207E}">
  <ds:schemaRefs>
    <ds:schemaRef ds:uri="http://purl.org/dc/dcmitype/"/>
    <ds:schemaRef ds:uri="c1fdd505-2570-46c2-bd04-3e0f2d874cf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600e8ff9-9ee0-49b5-be24-8a4cae0e22ab"/>
    <ds:schemaRef ds:uri="a4fb19f8-e303-47ed-b2f8-d8a5044c492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2021</vt:lpstr>
      <vt:lpstr>2023</vt:lpstr>
      <vt:lpstr>2019-2023Aggregate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2019-04-10T04:33:17Z</dcterms:created>
  <dcterms:modified xsi:type="dcterms:W3CDTF">2024-05-22T02:59:18Z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2024-05-22T02:09:54Z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a6b73983-cd67-4d1c-9a36-82d2877397a4</vt:lpwstr>
  </property>
  <property fmtid="{D5CDD505-2E9C-101B-9397-08002B2CF9AE}" pid="24" name="MSIP_Label_817d4574-7375-4d17-b29c-6e4c6df0fcb0_ContentBits">
    <vt:lpwstr>2</vt:lpwstr>
  </property>
</Properties>
</file>