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47" documentId="13_ncr:1_{6A8DE6BB-EB4F-F74C-9F31-A1EC561B75BF}" xr6:coauthVersionLast="47" xr6:coauthVersionMax="47" xr10:uidLastSave="{5F12EAF4-2ED8-4E65-8EA3-D3B9D2AA1A16}"/>
  <bookViews>
    <workbookView xWindow="-108" yWindow="-108" windowWidth="23256" windowHeight="14976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Aggregate'!$A$77:$G$89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8" l="1"/>
  <c r="G81" i="8"/>
  <c r="G82" i="8"/>
  <c r="G84" i="8"/>
  <c r="G85" i="8"/>
  <c r="G86" i="8"/>
  <c r="G87" i="8"/>
  <c r="G88" i="8"/>
  <c r="G89" i="8"/>
  <c r="G54" i="8"/>
  <c r="G55" i="8"/>
  <c r="G56" i="8"/>
  <c r="G57" i="8"/>
  <c r="G59" i="8"/>
  <c r="G60" i="8"/>
  <c r="G62" i="8"/>
  <c r="G64" i="8"/>
  <c r="G65" i="8"/>
  <c r="G67" i="8"/>
  <c r="G68" i="8"/>
  <c r="G69" i="8"/>
  <c r="G71" i="8"/>
  <c r="G72" i="8"/>
  <c r="G73" i="8"/>
  <c r="G74" i="8"/>
  <c r="G53" i="8" l="1"/>
  <c r="G48" i="8"/>
  <c r="G46" i="8"/>
  <c r="G44" i="8"/>
  <c r="G43" i="8"/>
  <c r="G41" i="8"/>
  <c r="G36" i="8"/>
  <c r="F35" i="8"/>
  <c r="G35" i="8" s="1"/>
  <c r="G33" i="8"/>
  <c r="G32" i="8"/>
  <c r="G30" i="8"/>
  <c r="G29" i="8"/>
  <c r="G28" i="8"/>
  <c r="G26" i="8"/>
  <c r="G25" i="8"/>
  <c r="G24" i="8"/>
  <c r="G22" i="8"/>
  <c r="F21" i="8"/>
  <c r="G21" i="8" s="1"/>
  <c r="G16" i="8"/>
  <c r="G14" i="8"/>
  <c r="G13" i="8"/>
  <c r="G12" i="8"/>
  <c r="G11" i="8"/>
  <c r="G9" i="8"/>
  <c r="G7" i="8"/>
  <c r="G6" i="8"/>
</calcChain>
</file>

<file path=xl/sharedStrings.xml><?xml version="1.0" encoding="utf-8"?>
<sst xmlns="http://schemas.openxmlformats.org/spreadsheetml/2006/main" count="590" uniqueCount="233">
  <si>
    <t>BHUTAN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</si>
  <si>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</si>
  <si>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</si>
  <si>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</si>
  <si>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</si>
  <si>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</si>
  <si>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</si>
  <si>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</si>
  <si>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</si>
  <si>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</si>
  <si>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</si>
  <si>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</si>
  <si>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</si>
  <si>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</si>
  <si>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</si>
  <si>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</si>
  <si>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</si>
  <si>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</si>
  <si>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</si>
  <si>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</si>
  <si>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</si>
  <si>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</si>
  <si>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</si>
  <si>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</si>
  <si>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</si>
  <si>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</si>
  <si>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</si>
  <si>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</si>
  <si>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</si>
  <si>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</si>
  <si>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</si>
  <si>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</si>
  <si>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</si>
  <si>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</si>
  <si>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</si>
  <si>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</si>
  <si>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</si>
  <si>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</si>
  <si>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</si>
  <si>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</si>
  <si>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</si>
  <si>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</si>
  <si>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</si>
  <si>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</si>
  <si>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</si>
  <si>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</si>
  <si>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</si>
  <si>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</si>
  <si>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</si>
  <si>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</si>
  <si>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</si>
  <si>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</si>
  <si>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</si>
  <si>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</si>
  <si>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</si>
  <si>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</si>
  <si>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</si>
  <si>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</si>
  <si>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</si>
  <si>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</si>
  <si>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</si>
  <si>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</si>
  <si>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</si>
  <si>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</si>
  <si>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</si>
  <si>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</si>
  <si>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</si>
  <si>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</si>
  <si>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</si>
  <si>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</si>
  <si>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</si>
  <si>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</si>
  <si>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</si>
  <si>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</si>
  <si>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</si>
  <si>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</si>
  <si>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</si>
  <si>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</si>
  <si>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</si>
  <si>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</si>
  <si>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</si>
  <si>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</si>
  <si>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</si>
  <si>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</si>
  <si>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</si>
  <si>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</si>
  <si>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</si>
  <si>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Basic Skills Development Project</t>
  </si>
  <si>
    <t>Bhutan</t>
  </si>
  <si>
    <t>Project</t>
  </si>
  <si>
    <t>S</t>
  </si>
  <si>
    <t>ADF</t>
  </si>
  <si>
    <t>Yes</t>
  </si>
  <si>
    <t>Govt of Germany</t>
  </si>
  <si>
    <t>Germany</t>
  </si>
  <si>
    <t>Road Network Project</t>
  </si>
  <si>
    <t>32373-013</t>
  </si>
  <si>
    <t>No</t>
  </si>
  <si>
    <t>G0088/0089</t>
  </si>
  <si>
    <t>Micro, Small, and Medium-Sized Enterprise Sector Development Program</t>
  </si>
  <si>
    <t>39221-022</t>
  </si>
  <si>
    <t>SDP - Program grant</t>
  </si>
  <si>
    <t>2279/2280</t>
  </si>
  <si>
    <t>Financial Sector Development Program</t>
  </si>
  <si>
    <t>37164-023</t>
  </si>
  <si>
    <t>SDP - Program loan</t>
  </si>
  <si>
    <t xml:space="preserve">2994/G0338 </t>
  </si>
  <si>
    <t>Strengthening Economic Management Program</t>
  </si>
  <si>
    <t>46371-001</t>
  </si>
  <si>
    <t>Program</t>
  </si>
  <si>
    <t>Urban Infrastructure Development Project</t>
  </si>
  <si>
    <t>38049-013</t>
  </si>
  <si>
    <t>Project loan</t>
  </si>
  <si>
    <t>Concessional OCR</t>
  </si>
  <si>
    <t>2463/2464/3034/0119/0141-G</t>
  </si>
  <si>
    <t>Green Power Development Project</t>
  </si>
  <si>
    <t>37399-013</t>
  </si>
  <si>
    <t xml:space="preserve">Project loan/grant </t>
  </si>
  <si>
    <t>Regular OCR</t>
  </si>
  <si>
    <t>ACEF</t>
  </si>
  <si>
    <t>Concessional OCR, ADF Grant</t>
  </si>
  <si>
    <t>3258/0431-G</t>
  </si>
  <si>
    <t>Strengthening Economic Management Program II</t>
  </si>
  <si>
    <t>46371-002</t>
  </si>
  <si>
    <t>ADF grant/COL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</si>
  <si>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</si>
  <si>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</si>
  <si>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</si>
  <si>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</si>
  <si>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</si>
  <si>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</si>
  <si>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</si>
  <si>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</si>
  <si>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</si>
  <si>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</si>
  <si>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</si>
  <si>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</si>
  <si>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</si>
  <si>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</si>
  <si>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Road Network II Project</t>
  </si>
  <si>
    <t>RFI</t>
  </si>
  <si>
    <t>Skilled jobs for women generated (number) </t>
  </si>
  <si>
    <t>Entities with improved service delivery (number) </t>
  </si>
  <si>
    <t>5.1.1</t>
  </si>
  <si>
    <t>TI</t>
  </si>
  <si>
    <t>Rural infrastructure assets established or improved (number)</t>
  </si>
  <si>
    <t>7.1.1</t>
  </si>
  <si>
    <t>Transport and ICT connectivity assets established or improved (number)</t>
  </si>
  <si>
    <t>B. Nonsovereign operation</t>
  </si>
  <si>
    <t>-</t>
  </si>
  <si>
    <t>C. Technical assistance</t>
  </si>
  <si>
    <t>Strengthening Air Transport Regulatory and Operational Performance</t>
  </si>
  <si>
    <t>Entities with improved management functions and financial stability (number) </t>
  </si>
  <si>
    <t>2.1.1</t>
  </si>
  <si>
    <t>Women enrolled in TVET and other job training (number) 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</si>
  <si>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</si>
  <si>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</si>
  <si>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</si>
  <si>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</si>
  <si>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</si>
  <si>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</si>
  <si>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Rural Renewable Energy Development Project</t>
  </si>
  <si>
    <t>Total annual greenhouse gas emissions reduction (tCO2e/year) </t>
  </si>
  <si>
    <t>People benefiting from increased rural investment (number)</t>
  </si>
  <si>
    <t>1.1.1</t>
  </si>
  <si>
    <t>People enrolled in improved education and/or training (number) </t>
  </si>
  <si>
    <t>3.1.4</t>
  </si>
  <si>
    <t>Installed renewable energy capacity (megawatts)</t>
  </si>
  <si>
    <t>Decentralized Coordination and Partnerships for Gender Equality Results</t>
  </si>
  <si>
    <t>1.3.1</t>
  </si>
  <si>
    <t>Infrastructure assets established or improved (number)</t>
  </si>
  <si>
    <t>2.3.2</t>
  </si>
  <si>
    <t>Measures on gender equality supported in implementation (number)</t>
  </si>
  <si>
    <t>Enhancing Development Management for Sustainable and Inclusive Growth</t>
  </si>
  <si>
    <t>Promoting Clean Energy Development in Bhutan</t>
  </si>
  <si>
    <t>3.1.5</t>
  </si>
  <si>
    <t>Low-carbon solutions promoted and implemented (number) </t>
  </si>
  <si>
    <t>Pillar/Sub-pillar</t>
  </si>
  <si>
    <t>Indicator name</t>
  </si>
  <si>
    <t>SOV</t>
  </si>
  <si>
    <t>NSO</t>
  </si>
  <si>
    <t>TA</t>
  </si>
  <si>
    <t>Total</t>
  </si>
  <si>
    <t>OP 2: Accelerating Progress in Gender Equality</t>
  </si>
  <si>
    <t>OP 5: Promoting Rural Development and Food Security</t>
  </si>
  <si>
    <t>OP 6: Strengthening Governance and Institutional Capacity</t>
  </si>
  <si>
    <t>OP 7: Fostering Regional Cooperation and Integration</t>
  </si>
  <si>
    <t>OP 1:  Addressing Remaining Poverty and Reducing Inequalities</t>
  </si>
  <si>
    <t>OP 3: Tackilng Climate Change, Building Resilience, and Enhancing Environmental Sustainability</t>
  </si>
  <si>
    <t>2021 Development Effectiveness Review</t>
  </si>
  <si>
    <t>https://www.adb.org/documents/development-effectiveness-review-2021-report</t>
  </si>
  <si>
    <t>Enhancing Competitiveness of High-Value Agriculture and Artisan Products Value Chains</t>
  </si>
  <si>
    <t>Jobs generated (number)</t>
  </si>
  <si>
    <t>Women represented in decision-making structures and processes (number) </t>
  </si>
  <si>
    <t>2022 Development Effectiveness Review</t>
  </si>
  <si>
    <t>https://www.adb.org/documents/development-effectiveness-review-2022-report</t>
  </si>
  <si>
    <t>COVID-19 Active Response and Expenditure Support Program in Bhutan</t>
  </si>
  <si>
    <t>People benefiting from improved health services, education services, or social protection (number)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</si>
  <si>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</si>
  <si>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</si>
  <si>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</si>
  <si>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</si>
  <si>
    <t>6.1.3</t>
  </si>
  <si>
    <t>Measures supported in implementation that promote resilience and responsiveness to economic shocks in a timely manner (number) </t>
  </si>
  <si>
    <t>Thimphu Road Improvement Project</t>
  </si>
  <si>
    <t>People benefiting from improved services in urban areas (number)</t>
  </si>
  <si>
    <t>2.4.1</t>
  </si>
  <si>
    <t>Time-saving or gender-responsive infrastructure assets and/or services established or improved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</si>
  <si>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</si>
  <si>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</si>
  <si>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</si>
  <si>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</si>
  <si>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Climate-Resilient Hazelnut Value Chain</t>
  </si>
  <si>
    <t>5.3.2</t>
  </si>
  <si>
    <t>Farmers using quality farm inputs and sustainable mechanization (number)</t>
  </si>
  <si>
    <t>5.3.4</t>
  </si>
  <si>
    <t>Modern knowledge-intensive corporate farming models introduced (number)</t>
  </si>
  <si>
    <t>Diagnostic Study and Strategy Development for Rural Finance Sector Development</t>
  </si>
  <si>
    <t>1.2.1</t>
  </si>
  <si>
    <t>Business development and financial sector measures supported in implementation (number) </t>
  </si>
  <si>
    <t>OP 4:  Making Cities More Livable</t>
  </si>
  <si>
    <t>2023 Development Effectiveness Review</t>
  </si>
  <si>
    <t>Financial Market Development Program (Subprograms 1, 2, and 3)</t>
  </si>
  <si>
    <t>1.3.3</t>
  </si>
  <si>
    <t>3.1.1</t>
  </si>
  <si>
    <t>6.1.4</t>
  </si>
  <si>
    <t>6.2.1</t>
  </si>
  <si>
    <t>6.2.4</t>
  </si>
  <si>
    <t>Measures for increased inclusiveness supported in implementation (number)</t>
  </si>
  <si>
    <t>Additional climate finance mobilized ($) </t>
  </si>
  <si>
    <t>Transparency and accountability measures in procurement and financial management supported in implementation (number) </t>
  </si>
  <si>
    <t>Service delivery standards adopted and/or supported in implementation by government and/or private entities (number)</t>
  </si>
  <si>
    <t>Citizen engagement mechanisms adopted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</si>
</sst>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</numFmts>
  <fonts count="29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u/>
      <sz val="12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5" fillId="2" borderId="0" xfId="1" applyNumberFormat="1" applyFont="1" applyFill="1"/>
    <xf numFmtId="0" fontId="5" fillId="2" borderId="0" xfId="1" applyNumberFormat="1" applyFont="1" applyFill="1"/>
    <xf numFmtId="164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167" fontId="8" fillId="3" borderId="1" xfId="2" applyNumberFormat="1" applyFont="1" applyFill="1" applyBorder="1" applyAlignment="1">
      <alignment horizontal="center" vertical="top"/>
    </xf>
    <xf numFmtId="37" fontId="4" fillId="0" borderId="1" xfId="1" applyNumberFormat="1" applyFont="1" applyFill="1" applyBorder="1"/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 vertical="top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0" fontId="17" fillId="0" borderId="0" xfId="4" applyFont="1"/>
    <xf numFmtId="0" fontId="16" fillId="0" borderId="0" xfId="4" applyFont="1" applyAlignment="1">
      <alignment vertical="top"/>
    </xf>
    <xf numFmtId="0" fontId="17" fillId="0" borderId="0" xfId="4" applyFont="1" applyAlignment="1">
      <alignment vertical="top"/>
    </xf>
    <xf numFmtId="0" fontId="19" fillId="0" borderId="0" xfId="0" applyFont="1"/>
    <xf numFmtId="0" fontId="20" fillId="0" borderId="0" xfId="3" applyFont="1" applyFill="1"/>
    <xf numFmtId="0" fontId="15" fillId="0" borderId="0" xfId="4" applyFont="1"/>
    <xf numFmtId="0" fontId="21" fillId="0" borderId="0" xfId="3" applyFont="1" applyFill="1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horizontal="center" vertical="top" wrapText="1"/>
    </xf>
    <xf numFmtId="0" fontId="17" fillId="0" borderId="0" xfId="4" applyFont="1" applyAlignment="1">
      <alignment horizontal="center"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0" fontId="17" fillId="14" borderId="0" xfId="4" quotePrefix="1" applyFont="1" applyFill="1" applyAlignment="1">
      <alignment horizontal="right" vertical="top"/>
    </xf>
    <xf numFmtId="0" fontId="17" fillId="0" borderId="0" xfId="4" applyFont="1" applyAlignment="1">
      <alignment vertical="top" wrapText="1"/>
    </xf>
    <xf numFmtId="0" fontId="22" fillId="13" borderId="2" xfId="4" applyFont="1" applyFill="1" applyBorder="1" applyAlignment="1">
      <alignment horizontal="center" vertical="top"/>
    </xf>
    <xf numFmtId="0" fontId="22" fillId="13" borderId="3" xfId="4" applyFont="1" applyFill="1" applyBorder="1" applyAlignment="1">
      <alignment horizontal="center" vertical="top"/>
    </xf>
    <xf numFmtId="164" fontId="22" fillId="13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4" fontId="16" fillId="15" borderId="6" xfId="1" applyNumberFormat="1" applyFont="1" applyFill="1" applyBorder="1" applyAlignment="1">
      <alignment horizontal="right" vertical="top" wrapText="1"/>
    </xf>
    <xf numFmtId="0" fontId="23" fillId="0" borderId="5" xfId="4" applyFont="1" applyBorder="1" applyAlignment="1">
      <alignment horizontal="left" vertical="top"/>
    </xf>
    <xf numFmtId="43" fontId="16" fillId="0" borderId="8" xfId="4" quotePrefix="1" applyNumberFormat="1" applyFont="1" applyBorder="1" applyAlignment="1">
      <alignment horizontal="right" vertical="top"/>
    </xf>
    <xf numFmtId="164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4" fontId="18" fillId="0" borderId="0" xfId="4" quotePrefix="1" applyNumberFormat="1" applyFont="1" applyAlignment="1">
      <alignment horizontal="right" vertical="top"/>
    </xf>
    <xf numFmtId="43" fontId="16" fillId="0" borderId="0" xfId="4" quotePrefix="1" applyNumberFormat="1" applyFont="1" applyAlignment="1">
      <alignment horizontal="right" vertical="top"/>
    </xf>
    <xf numFmtId="164" fontId="23" fillId="0" borderId="0" xfId="4" quotePrefix="1" applyNumberFormat="1" applyFont="1" applyAlignment="1">
      <alignment horizontal="right" vertical="top"/>
    </xf>
    <xf numFmtId="43" fontId="18" fillId="0" borderId="0" xfId="4" quotePrefix="1" applyNumberFormat="1" applyFont="1" applyAlignment="1">
      <alignment horizontal="right" vertical="top"/>
    </xf>
    <xf numFmtId="43" fontId="23" fillId="0" borderId="0" xfId="4" quotePrefix="1" applyNumberFormat="1" applyFont="1" applyAlignment="1">
      <alignment horizontal="right" vertical="top"/>
    </xf>
    <xf numFmtId="0" fontId="16" fillId="0" borderId="5" xfId="4" applyFont="1" applyBorder="1" applyAlignment="1">
      <alignment horizontal="left" vertical="top"/>
    </xf>
    <xf numFmtId="0" fontId="16" fillId="0" borderId="5" xfId="4" quotePrefix="1" applyFont="1" applyBorder="1" applyAlignment="1">
      <alignment horizontal="left" vertical="top"/>
    </xf>
    <xf numFmtId="0" fontId="16" fillId="0" borderId="5" xfId="4" applyFont="1" applyBorder="1" applyAlignment="1">
      <alignment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0" fontId="16" fillId="0" borderId="8" xfId="4" applyFont="1" applyBorder="1" applyAlignment="1">
      <alignment vertical="top"/>
    </xf>
    <xf numFmtId="0" fontId="24" fillId="0" borderId="0" xfId="3" applyFont="1" applyFill="1"/>
    <xf numFmtId="0" fontId="25" fillId="0" borderId="0" xfId="4" applyFont="1" applyAlignment="1">
      <alignment horizontal="left"/>
    </xf>
    <xf numFmtId="164" fontId="16" fillId="0" borderId="0" xfId="1" applyNumberFormat="1" applyFont="1"/>
    <xf numFmtId="164" fontId="16" fillId="13" borderId="0" xfId="1" applyNumberFormat="1" applyFont="1" applyFill="1" applyBorder="1" applyAlignment="1">
      <alignment horizontal="center" vertical="top"/>
    </xf>
    <xf numFmtId="164" fontId="17" fillId="0" borderId="0" xfId="1" applyNumberFormat="1" applyFont="1" applyBorder="1" applyAlignment="1">
      <alignment horizontal="center" vertical="top"/>
    </xf>
    <xf numFmtId="164" fontId="16" fillId="0" borderId="0" xfId="1" applyNumberFormat="1" applyFont="1" applyBorder="1" applyAlignment="1">
      <alignment horizontal="center" vertical="top"/>
    </xf>
    <xf numFmtId="164" fontId="16" fillId="0" borderId="0" xfId="1" applyNumberFormat="1" applyFont="1" applyBorder="1" applyAlignment="1">
      <alignment vertical="top"/>
    </xf>
    <xf numFmtId="164" fontId="17" fillId="14" borderId="0" xfId="1" quotePrefix="1" applyNumberFormat="1" applyFont="1" applyFill="1" applyBorder="1" applyAlignment="1">
      <alignment horizontal="right" vertical="top"/>
    </xf>
    <xf numFmtId="164" fontId="17" fillId="0" borderId="0" xfId="1" applyNumberFormat="1" applyFont="1" applyBorder="1" applyAlignment="1">
      <alignment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164" fontId="18" fillId="0" borderId="0" xfId="1" applyNumberFormat="1" applyFont="1" applyBorder="1" applyAlignment="1">
      <alignment vertical="top"/>
    </xf>
    <xf numFmtId="164" fontId="18" fillId="0" borderId="0" xfId="1" quotePrefix="1" applyNumberFormat="1" applyFont="1" applyBorder="1" applyAlignment="1">
      <alignment horizontal="right" vertical="top"/>
    </xf>
    <xf numFmtId="164" fontId="16" fillId="0" borderId="0" xfId="1" quotePrefix="1" applyNumberFormat="1" applyFont="1" applyBorder="1" applyAlignment="1">
      <alignment horizontal="right" vertical="top"/>
    </xf>
    <xf numFmtId="164" fontId="23" fillId="0" borderId="0" xfId="1" quotePrefix="1" applyNumberFormat="1" applyFont="1" applyBorder="1" applyAlignment="1">
      <alignment horizontal="right" vertical="top"/>
    </xf>
    <xf numFmtId="164" fontId="16" fillId="0" borderId="8" xfId="1" applyNumberFormat="1" applyFont="1" applyBorder="1" applyAlignment="1">
      <alignment vertical="top"/>
    </xf>
    <xf numFmtId="164" fontId="16" fillId="0" borderId="8" xfId="1" quotePrefix="1" applyNumberFormat="1" applyFont="1" applyBorder="1" applyAlignment="1">
      <alignment horizontal="right" vertical="top"/>
    </xf>
    <xf numFmtId="37" fontId="16" fillId="0" borderId="0" xfId="1" applyNumberFormat="1" applyFont="1" applyBorder="1" applyAlignment="1">
      <alignment vertical="top"/>
    </xf>
    <xf numFmtId="37" fontId="16" fillId="15" borderId="6" xfId="1" applyNumberFormat="1" applyFont="1" applyFill="1" applyBorder="1" applyAlignment="1">
      <alignment horizontal="right" vertical="top" wrapText="1"/>
    </xf>
    <xf numFmtId="0" fontId="18" fillId="0" borderId="0" xfId="4" applyFont="1" applyAlignment="1">
      <alignment vertical="top"/>
    </xf>
    <xf numFmtId="0" fontId="26" fillId="0" borderId="5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1" fillId="0" borderId="0" xfId="3"/>
    <xf numFmtId="0" fontId="28" fillId="0" borderId="10" xfId="0" applyFont="1" applyBorder="1"/>
    <xf numFmtId="0" fontId="16" fillId="0" borderId="0" xfId="4" applyFont="1" applyBorder="1" applyAlignment="1">
      <alignment horizontal="left"/>
    </xf>
    <xf numFmtId="0" fontId="16" fillId="0" borderId="0" xfId="4" applyFont="1" applyBorder="1"/>
    <xf numFmtId="0" fontId="16" fillId="0" borderId="0" xfId="4" applyFont="1" applyBorder="1" applyAlignment="1">
      <alignment wrapText="1"/>
    </xf>
    <xf numFmtId="0" fontId="27" fillId="0" borderId="0" xfId="0" applyFont="1" applyBorder="1"/>
    <xf numFmtId="0" fontId="16" fillId="0" borderId="8" xfId="4" applyFont="1" applyBorder="1" applyAlignment="1">
      <alignment horizontal="left"/>
    </xf>
    <xf numFmtId="0" fontId="16" fillId="0" borderId="8" xfId="4" applyFont="1" applyBorder="1"/>
    <xf numFmtId="0" fontId="16" fillId="0" borderId="8" xfId="4" applyFont="1" applyBorder="1" applyAlignment="1">
      <alignment wrapText="1"/>
    </xf>
    <xf numFmtId="0" fontId="27" fillId="0" borderId="8" xfId="0" applyFont="1" applyBorder="1"/>
  </cellXfs>
  <cellStyles count="6">
    <cellStyle name="Comma" xfId="1" builtinId="3"/>
    <cellStyle name="Comma 2" xfId="5" xr:uid="{5AC576F2-0690-CC40-82F8-42289CC9A62A}"/>
    <cellStyle name="Hyperlink" xfId="3" builtinId="8"/>
    <cellStyle name="Normal" xfId="0" builtinId="0"/>
    <cellStyle name="Normal 2" xfId="4" xr:uid="{52992430-93C1-A149-8E88-D22D5E1E443C}"/>
    <cellStyle name="Normal 2 2 5" xfId="2" xr:uid="{00000000-0005-0000-0000-000003000000}"/>
  </cellStyles>
  <dxfs count="3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99DDE-A2B9-E947-A4A3-F6DE308F0489}" name="Table1" displayName="Table1" ref="A6:D19" totalsRowShown="0" headerRowDxfId="34" dataDxfId="33" tableBorderDxfId="32">
  <tableColumns count="4">
    <tableColumn id="1" xr3:uid="{2A7A0AFD-CDD1-4349-896A-F22C232EA821}" name="Indicator no." dataDxfId="31"/>
    <tableColumn id="5" xr3:uid="{C6584B4C-9C0D-874B-A693-EC522A8B3980}" name="Type" dataDxfId="30"/>
    <tableColumn id="2" xr3:uid="{4C57D9C1-25D1-8F4D-AA4E-7008FCB21994}" name="Indicator Name" dataDxfId="29"/>
    <tableColumn id="4" xr3:uid="{F8AAC931-D9F8-E54B-9BD5-6FBA057E1D53}" name="Achieved Result" dataDxfId="2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5E1547-90FC-E146-BA97-E049B419AC5D}" name="Table13" displayName="Table13" ref="A6:D29" totalsRowShown="0" headerRowDxfId="27" dataDxfId="26" tableBorderDxfId="25">
  <tableColumns count="4">
    <tableColumn id="1" xr3:uid="{CF75F691-EC2F-C941-8EF3-38C4188A9321}" name="Indicator no." dataDxfId="24"/>
    <tableColumn id="5" xr3:uid="{4ACA6CF7-789E-EB4E-8AA5-B4F93034D92D}" name="Type" dataDxfId="23"/>
    <tableColumn id="2" xr3:uid="{84166BBF-4880-684B-B9E6-3CD73738D992}" name="Indicator Name" dataDxfId="22"/>
    <tableColumn id="4" xr3:uid="{2ACB3857-BB68-A349-A483-263A286DC358}" name="Achieved Result" dataDxfId="21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F69B38-55B6-114F-8C6B-36BFCB04EB1B}" name="Table134" displayName="Table134" ref="A6:D15" totalsRowShown="0" headerRowDxfId="20" dataDxfId="19" tableBorderDxfId="18">
  <tableColumns count="4">
    <tableColumn id="1" xr3:uid="{7149629C-A333-F342-9E91-4C0B12B370C6}" name="Indicator no." dataDxfId="17"/>
    <tableColumn id="5" xr3:uid="{CEA17E90-90DD-E44B-9658-0ECFBDECB3F1}" name="Type" dataDxfId="16"/>
    <tableColumn id="2" xr3:uid="{5F38EEA7-3B40-174F-BE96-EEE24DCE5ECD}" name="Indicator Name" dataDxfId="15"/>
    <tableColumn id="4" xr3:uid="{CF5361A2-91C1-8B41-BBBB-C32F7533E8D7}" name="Achieved Result" dataDxfId="14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59E926-E2C2-E84C-B777-B2009F9AAB5E}" name="Table135" displayName="Table135" ref="A6:D30" totalsRowShown="0" headerRowDxfId="13" dataDxfId="12" tableBorderDxfId="11">
  <tableColumns count="4">
    <tableColumn id="1" xr3:uid="{1A3C65E6-84D0-1542-A91B-59E23945BB44}" name="Indicator no." dataDxfId="10"/>
    <tableColumn id="5" xr3:uid="{1387C08B-E815-A949-8754-48273D7A247C}" name="Type" dataDxfId="9"/>
    <tableColumn id="2" xr3:uid="{D725767D-30F6-FA4D-905B-2785F988E456}" name="Indicator Name" dataDxfId="8"/>
    <tableColumn id="4" xr3:uid="{ED107FFB-BB2B-E54E-A3F8-A1964C996AB2}" name="Achieved Result" dataDxfId="7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C4A907-B1F6-4D38-9DE8-DAE0D4855DC3}" name="Table1356" displayName="Table1356" ref="A5:D18" totalsRowShown="0" headerRowDxfId="6" dataDxfId="5" tableBorderDxfId="4">
  <tableColumns count="4">
    <tableColumn id="1" xr3:uid="{D37AAFE1-8D24-4FB4-9A90-341EB03E1052}" name="Indicator no." dataDxfId="3"/>
    <tableColumn id="5" xr3:uid="{B8CACFCF-50FD-43C9-8411-0AEFE09BE577}" name="Type" dataDxfId="2"/>
    <tableColumn id="2" xr3:uid="{A6D58724-BE01-4104-9F58-8B53ECC0C1A4}" name="Indicator Name" dataDxfId="0"/>
    <tableColumn id="4" xr3:uid="{1F5AAAC9-A98F-49D5-ABE1-46A3926945B2}" name="Achieved Result" dataDxfId="1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6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36.09765625" customWidth="1"/>
    <col min="6" max="6" width="15" customWidth="1"/>
    <col min="10" max="10" width="21" customWidth="1"/>
    <col min="11" max="12" width="12.59765625" hidden="1" customWidth="1"/>
    <col min="13" max="19" width="12.59765625" customWidth="1"/>
    <col min="20" max="21" width="12.59765625" hidden="1" customWidth="1"/>
    <col min="22" max="51" width="12.59765625" customWidth="1"/>
    <col min="52" max="52" width="17.5" customWidth="1"/>
    <col min="53" max="63" width="12.59765625" customWidth="1"/>
    <col min="64" max="64" width="15.5" customWidth="1"/>
    <col min="65" max="65" width="12.59765625" customWidth="1"/>
    <col min="66" max="71" width="15.09765625" customWidth="1"/>
    <col min="72" max="75" width="12.59765625" customWidth="1"/>
    <col min="76" max="76" width="14.3984375" customWidth="1"/>
    <col min="77" max="77" width="12.59765625" customWidth="1"/>
  </cols>
  <sheetData>
    <row r="1" spans="1:77" ht="17.399999999999999" x14ac:dyDescent="0.3">
      <c r="A1" s="66" t="s">
        <v>0</v>
      </c>
    </row>
    <row r="2" spans="1:77" ht="15.6" x14ac:dyDescent="0.3">
      <c r="A2" s="64" t="s">
        <v>1</v>
      </c>
      <c r="B2" s="3"/>
      <c r="C2" s="5"/>
      <c r="D2" s="6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6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3" t="s">
        <v>3</v>
      </c>
      <c r="B4" s="59"/>
      <c r="C4" s="62"/>
      <c r="D4" s="57"/>
      <c r="E4" s="61"/>
      <c r="F4" s="57"/>
      <c r="G4" s="60"/>
      <c r="H4" s="60"/>
      <c r="I4" s="60"/>
      <c r="J4" s="60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60"/>
      <c r="AD4" s="59"/>
      <c r="AE4" s="59"/>
      <c r="AF4" s="58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</row>
    <row r="5" spans="1:77" x14ac:dyDescent="0.25">
      <c r="B5" s="52"/>
      <c r="C5" s="56"/>
      <c r="D5" s="54"/>
      <c r="E5" s="54"/>
      <c r="F5" s="54"/>
      <c r="G5" s="53"/>
      <c r="H5" s="53"/>
      <c r="I5" s="53"/>
      <c r="J5" s="53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3"/>
      <c r="AD5" s="52"/>
      <c r="AE5" s="52"/>
      <c r="AF5" s="51"/>
      <c r="AG5" s="135" t="s">
        <v>4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6" t="s">
        <v>5</v>
      </c>
      <c r="AR5" s="136"/>
      <c r="AS5" s="136"/>
      <c r="AT5" s="136"/>
      <c r="AU5" s="136"/>
      <c r="AV5" s="136"/>
      <c r="AW5" s="136"/>
      <c r="AX5" s="136"/>
      <c r="AY5" s="136"/>
      <c r="AZ5" s="136"/>
      <c r="BA5" s="137" t="s">
        <v>6</v>
      </c>
      <c r="BB5" s="137"/>
      <c r="BC5" s="137"/>
      <c r="BD5" s="137"/>
      <c r="BE5" s="137"/>
      <c r="BF5" s="137"/>
      <c r="BG5" s="137"/>
      <c r="BH5" s="137"/>
      <c r="BI5" s="138" t="s">
        <v>7</v>
      </c>
      <c r="BJ5" s="138"/>
      <c r="BK5" s="138"/>
      <c r="BL5" s="138"/>
      <c r="BM5" s="139" t="s">
        <v>8</v>
      </c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4" t="s">
        <v>9</v>
      </c>
      <c r="BY5" s="134"/>
    </row>
    <row r="6" spans="1:77" ht="86.25" customHeight="1" x14ac:dyDescent="0.25">
      <c r="A6" s="49" t="s">
        <v>10</v>
      </c>
      <c r="B6" s="50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49" t="s">
        <v>17</v>
      </c>
      <c r="I6" s="49" t="s">
        <v>18</v>
      </c>
      <c r="J6" s="49" t="s">
        <v>19</v>
      </c>
      <c r="K6" s="48" t="s">
        <v>20</v>
      </c>
      <c r="L6" s="48" t="s">
        <v>21</v>
      </c>
      <c r="M6" s="48" t="s">
        <v>22</v>
      </c>
      <c r="N6" s="48" t="s">
        <v>23</v>
      </c>
      <c r="O6" s="48" t="s">
        <v>24</v>
      </c>
      <c r="P6" s="48" t="s">
        <v>25</v>
      </c>
      <c r="Q6" s="48" t="s">
        <v>26</v>
      </c>
      <c r="R6" s="48" t="s">
        <v>27</v>
      </c>
      <c r="S6" s="48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46" t="s">
        <v>41</v>
      </c>
      <c r="AG6" s="45" t="s">
        <v>42</v>
      </c>
      <c r="AH6" s="45" t="s">
        <v>43</v>
      </c>
      <c r="AI6" s="45" t="s">
        <v>44</v>
      </c>
      <c r="AJ6" s="45" t="s">
        <v>45</v>
      </c>
      <c r="AK6" s="45" t="s">
        <v>46</v>
      </c>
      <c r="AL6" s="45" t="s">
        <v>47</v>
      </c>
      <c r="AM6" s="45" t="s">
        <v>48</v>
      </c>
      <c r="AN6" s="45" t="s">
        <v>49</v>
      </c>
      <c r="AO6" s="45" t="s">
        <v>50</v>
      </c>
      <c r="AP6" s="45" t="s">
        <v>51</v>
      </c>
      <c r="AQ6" s="44" t="s">
        <v>52</v>
      </c>
      <c r="AR6" s="44" t="s">
        <v>53</v>
      </c>
      <c r="AS6" s="44" t="s">
        <v>54</v>
      </c>
      <c r="AT6" s="44" t="s">
        <v>55</v>
      </c>
      <c r="AU6" s="44" t="s">
        <v>56</v>
      </c>
      <c r="AV6" s="44" t="s">
        <v>57</v>
      </c>
      <c r="AW6" s="44" t="s">
        <v>58</v>
      </c>
      <c r="AX6" s="44" t="s">
        <v>59</v>
      </c>
      <c r="AY6" s="44" t="s">
        <v>60</v>
      </c>
      <c r="AZ6" s="44" t="s">
        <v>61</v>
      </c>
      <c r="BA6" s="43" t="s">
        <v>62</v>
      </c>
      <c r="BB6" s="43" t="s">
        <v>63</v>
      </c>
      <c r="BC6" s="43" t="s">
        <v>64</v>
      </c>
      <c r="BD6" s="43" t="s">
        <v>65</v>
      </c>
      <c r="BE6" s="43" t="s">
        <v>66</v>
      </c>
      <c r="BF6" s="43" t="s">
        <v>67</v>
      </c>
      <c r="BG6" s="43" t="s">
        <v>68</v>
      </c>
      <c r="BH6" s="43" t="s">
        <v>69</v>
      </c>
      <c r="BI6" s="42" t="s">
        <v>70</v>
      </c>
      <c r="BJ6" s="42" t="s">
        <v>71</v>
      </c>
      <c r="BK6" s="42" t="s">
        <v>72</v>
      </c>
      <c r="BL6" s="42" t="s">
        <v>73</v>
      </c>
      <c r="BM6" s="41" t="s">
        <v>74</v>
      </c>
      <c r="BN6" s="41" t="s">
        <v>75</v>
      </c>
      <c r="BO6" s="41" t="s">
        <v>76</v>
      </c>
      <c r="BP6" s="41" t="s">
        <v>77</v>
      </c>
      <c r="BQ6" s="41" t="s">
        <v>78</v>
      </c>
      <c r="BR6" s="41" t="s">
        <v>79</v>
      </c>
      <c r="BS6" s="41" t="s">
        <v>80</v>
      </c>
      <c r="BT6" s="41" t="s">
        <v>81</v>
      </c>
      <c r="BU6" s="41" t="s">
        <v>82</v>
      </c>
      <c r="BV6" s="41" t="s">
        <v>83</v>
      </c>
      <c r="BW6" s="41" t="s">
        <v>84</v>
      </c>
      <c r="BX6" s="40" t="s">
        <v>85</v>
      </c>
      <c r="BY6" s="40" t="s">
        <v>86</v>
      </c>
    </row>
    <row r="7" spans="1:77" x14ac:dyDescent="0.25">
      <c r="A7" s="23">
        <v>2010</v>
      </c>
      <c r="B7" s="23">
        <v>1830</v>
      </c>
      <c r="C7" s="23" t="s">
        <v>87</v>
      </c>
      <c r="D7" s="23">
        <v>31317</v>
      </c>
      <c r="E7" s="23" t="s">
        <v>88</v>
      </c>
      <c r="F7" s="23" t="s">
        <v>89</v>
      </c>
      <c r="G7" s="14" t="s">
        <v>90</v>
      </c>
      <c r="H7" s="29">
        <v>37063</v>
      </c>
      <c r="I7" s="29">
        <v>39538</v>
      </c>
      <c r="J7" s="14" t="s">
        <v>91</v>
      </c>
      <c r="K7" s="39"/>
      <c r="L7" s="38"/>
      <c r="M7" s="38">
        <v>7</v>
      </c>
      <c r="N7" s="38">
        <v>0</v>
      </c>
      <c r="O7" s="38">
        <v>7</v>
      </c>
      <c r="P7" s="38">
        <v>2.5</v>
      </c>
      <c r="Q7" s="38">
        <v>3</v>
      </c>
      <c r="R7" s="38">
        <v>0</v>
      </c>
      <c r="S7" s="38">
        <v>12.5</v>
      </c>
      <c r="T7" s="38"/>
      <c r="U7" s="38"/>
      <c r="V7" s="38">
        <v>7.3</v>
      </c>
      <c r="W7" s="38">
        <v>0</v>
      </c>
      <c r="X7" s="38">
        <v>7.3</v>
      </c>
      <c r="Y7" s="38">
        <v>3</v>
      </c>
      <c r="Z7" s="38">
        <v>2.2000000000000002</v>
      </c>
      <c r="AA7" s="38">
        <v>0</v>
      </c>
      <c r="AB7" s="38">
        <v>12.5</v>
      </c>
      <c r="AC7" s="33" t="s">
        <v>92</v>
      </c>
      <c r="AD7" s="32" t="s">
        <v>93</v>
      </c>
      <c r="AE7" s="32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771</v>
      </c>
      <c r="BN7" s="36">
        <v>216</v>
      </c>
      <c r="BO7" s="36">
        <v>555</v>
      </c>
      <c r="BP7" s="36">
        <v>0</v>
      </c>
      <c r="BQ7" s="36">
        <v>0</v>
      </c>
      <c r="BR7" s="36">
        <v>0</v>
      </c>
      <c r="BS7" s="36">
        <v>0</v>
      </c>
      <c r="BT7" s="36">
        <v>26</v>
      </c>
      <c r="BU7" s="36">
        <v>6.5</v>
      </c>
      <c r="BV7" s="36">
        <v>19.5</v>
      </c>
      <c r="BW7" s="36">
        <v>0</v>
      </c>
      <c r="BX7" s="36">
        <v>0</v>
      </c>
      <c r="BY7" s="36">
        <v>0</v>
      </c>
    </row>
    <row r="8" spans="1:77" x14ac:dyDescent="0.25">
      <c r="A8" s="23">
        <v>2013</v>
      </c>
      <c r="B8" s="23">
        <v>2187</v>
      </c>
      <c r="C8" s="23" t="s">
        <v>95</v>
      </c>
      <c r="D8" s="23" t="s">
        <v>96</v>
      </c>
      <c r="E8" s="23" t="s">
        <v>88</v>
      </c>
      <c r="F8" s="23" t="s">
        <v>89</v>
      </c>
      <c r="G8" s="22" t="s">
        <v>90</v>
      </c>
      <c r="H8" s="35">
        <v>38625</v>
      </c>
      <c r="I8" s="35">
        <v>40908</v>
      </c>
      <c r="J8" s="20" t="s">
        <v>91</v>
      </c>
      <c r="K8" s="19"/>
      <c r="L8" s="18"/>
      <c r="M8" s="18">
        <v>27.3</v>
      </c>
      <c r="N8" s="18">
        <v>0</v>
      </c>
      <c r="O8" s="18">
        <v>27.3</v>
      </c>
      <c r="P8" s="18">
        <v>0</v>
      </c>
      <c r="Q8" s="18">
        <v>6.8</v>
      </c>
      <c r="R8" s="18">
        <v>0</v>
      </c>
      <c r="S8" s="18">
        <v>34.1</v>
      </c>
      <c r="T8" s="18"/>
      <c r="U8" s="34"/>
      <c r="V8" s="34">
        <v>29.15</v>
      </c>
      <c r="W8" s="34">
        <v>0</v>
      </c>
      <c r="X8" s="34">
        <v>29.15</v>
      </c>
      <c r="Y8" s="34">
        <v>0</v>
      </c>
      <c r="Z8" s="34">
        <v>7.14</v>
      </c>
      <c r="AA8" s="34">
        <v>0</v>
      </c>
      <c r="AB8" s="34">
        <v>36.29</v>
      </c>
      <c r="AC8" s="33" t="s">
        <v>97</v>
      </c>
      <c r="AD8" s="32"/>
      <c r="AE8" s="32"/>
      <c r="AF8" s="14" t="s">
        <v>92</v>
      </c>
      <c r="AG8" s="13">
        <v>0</v>
      </c>
      <c r="AH8" s="13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11">
        <v>0</v>
      </c>
      <c r="AP8" s="11">
        <v>0</v>
      </c>
      <c r="AQ8" s="11">
        <v>81263.199999999997</v>
      </c>
      <c r="AR8" s="11">
        <v>0</v>
      </c>
      <c r="AS8" s="11">
        <v>202.38</v>
      </c>
      <c r="AT8" s="11">
        <v>136.38</v>
      </c>
      <c r="AU8" s="11">
        <v>66.069999999999993</v>
      </c>
      <c r="AV8" s="11">
        <v>66</v>
      </c>
      <c r="AW8" s="11">
        <v>136.38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 x14ac:dyDescent="0.25">
      <c r="A9" s="23">
        <v>2013</v>
      </c>
      <c r="B9" s="23" t="s">
        <v>98</v>
      </c>
      <c r="C9" s="23" t="s">
        <v>99</v>
      </c>
      <c r="D9" s="23" t="s">
        <v>100</v>
      </c>
      <c r="E9" s="23" t="s">
        <v>88</v>
      </c>
      <c r="F9" s="23" t="s">
        <v>101</v>
      </c>
      <c r="G9" s="22" t="s">
        <v>90</v>
      </c>
      <c r="H9" s="30">
        <v>39407</v>
      </c>
      <c r="I9" s="30">
        <v>41264</v>
      </c>
      <c r="J9" s="20" t="s">
        <v>91</v>
      </c>
      <c r="K9" s="19"/>
      <c r="L9" s="27"/>
      <c r="M9" s="27">
        <v>15</v>
      </c>
      <c r="N9" s="18">
        <v>0</v>
      </c>
      <c r="O9" s="18">
        <v>15</v>
      </c>
      <c r="P9" s="26">
        <v>0</v>
      </c>
      <c r="Q9" s="26">
        <v>0</v>
      </c>
      <c r="R9" s="25">
        <v>0</v>
      </c>
      <c r="S9" s="24">
        <v>15</v>
      </c>
      <c r="T9" s="18"/>
      <c r="U9" s="17"/>
      <c r="V9" s="17">
        <v>14.254719</v>
      </c>
      <c r="W9" s="17">
        <v>0</v>
      </c>
      <c r="X9" s="17">
        <v>14.254719</v>
      </c>
      <c r="Y9" s="17">
        <v>0</v>
      </c>
      <c r="Z9" s="17">
        <v>0</v>
      </c>
      <c r="AA9" s="17">
        <v>0</v>
      </c>
      <c r="AB9" s="17">
        <v>14.254719</v>
      </c>
      <c r="AC9" s="16" t="s">
        <v>97</v>
      </c>
      <c r="AD9" s="15"/>
      <c r="AE9" s="15"/>
      <c r="AF9" s="14" t="s">
        <v>92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1900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 x14ac:dyDescent="0.25">
      <c r="A10" s="23">
        <v>2013</v>
      </c>
      <c r="B10" s="23" t="s">
        <v>102</v>
      </c>
      <c r="C10" s="23" t="s">
        <v>103</v>
      </c>
      <c r="D10" s="23" t="s">
        <v>104</v>
      </c>
      <c r="E10" s="23" t="s">
        <v>88</v>
      </c>
      <c r="F10" s="23" t="s">
        <v>105</v>
      </c>
      <c r="G10" s="22" t="s">
        <v>90</v>
      </c>
      <c r="H10" s="30">
        <v>39058</v>
      </c>
      <c r="I10" s="30">
        <v>41225</v>
      </c>
      <c r="J10" s="20" t="s">
        <v>91</v>
      </c>
      <c r="K10" s="19"/>
      <c r="L10" s="27"/>
      <c r="M10" s="27">
        <v>13</v>
      </c>
      <c r="N10" s="18">
        <v>0</v>
      </c>
      <c r="O10" s="18">
        <v>13</v>
      </c>
      <c r="P10" s="26">
        <v>0</v>
      </c>
      <c r="Q10" s="26">
        <v>0.5</v>
      </c>
      <c r="R10" s="25">
        <v>0</v>
      </c>
      <c r="S10" s="24">
        <v>13.5</v>
      </c>
      <c r="T10" s="18"/>
      <c r="U10" s="17"/>
      <c r="V10" s="17">
        <v>12.813000000000001</v>
      </c>
      <c r="W10" s="17">
        <v>0</v>
      </c>
      <c r="X10" s="17">
        <v>12.813000000000001</v>
      </c>
      <c r="Y10" s="17">
        <v>0</v>
      </c>
      <c r="Z10" s="17">
        <v>0.5</v>
      </c>
      <c r="AA10" s="17">
        <v>0</v>
      </c>
      <c r="AB10" s="17">
        <v>13.313000000000001</v>
      </c>
      <c r="AC10" s="16" t="s">
        <v>97</v>
      </c>
      <c r="AD10" s="15"/>
      <c r="AE10" s="15"/>
      <c r="AF10" s="14" t="s">
        <v>97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 x14ac:dyDescent="0.25">
      <c r="A11" s="23">
        <v>2015</v>
      </c>
      <c r="B11" s="23" t="s">
        <v>106</v>
      </c>
      <c r="C11" s="23" t="s">
        <v>107</v>
      </c>
      <c r="D11" s="23" t="s">
        <v>108</v>
      </c>
      <c r="E11" s="23" t="s">
        <v>88</v>
      </c>
      <c r="F11" s="23" t="s">
        <v>109</v>
      </c>
      <c r="G11" s="22" t="s">
        <v>90</v>
      </c>
      <c r="H11" s="29">
        <v>41354</v>
      </c>
      <c r="I11" s="28">
        <v>41843</v>
      </c>
      <c r="J11" s="20" t="s">
        <v>91</v>
      </c>
      <c r="K11" s="19"/>
      <c r="L11" s="27"/>
      <c r="M11" s="27">
        <v>35</v>
      </c>
      <c r="N11" s="18">
        <v>0</v>
      </c>
      <c r="O11" s="18">
        <v>35</v>
      </c>
      <c r="P11" s="26">
        <v>0</v>
      </c>
      <c r="Q11" s="26">
        <v>0</v>
      </c>
      <c r="R11" s="25">
        <v>0</v>
      </c>
      <c r="S11" s="24">
        <v>35</v>
      </c>
      <c r="T11" s="18"/>
      <c r="U11" s="17"/>
      <c r="V11" s="17">
        <v>35</v>
      </c>
      <c r="W11" s="17">
        <v>0</v>
      </c>
      <c r="X11" s="17">
        <v>35</v>
      </c>
      <c r="Y11" s="17">
        <v>0</v>
      </c>
      <c r="Z11" s="17">
        <v>0</v>
      </c>
      <c r="AA11" s="17">
        <v>0</v>
      </c>
      <c r="AB11" s="17">
        <v>35</v>
      </c>
      <c r="AC11" s="16" t="s">
        <v>97</v>
      </c>
      <c r="AD11" s="15"/>
      <c r="AE11" s="15"/>
      <c r="AF11" s="14" t="s">
        <v>97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 x14ac:dyDescent="0.25">
      <c r="A12" s="23">
        <v>2017</v>
      </c>
      <c r="B12" s="23">
        <v>2258</v>
      </c>
      <c r="C12" s="23" t="s">
        <v>110</v>
      </c>
      <c r="D12" s="23" t="s">
        <v>111</v>
      </c>
      <c r="E12" s="23" t="s">
        <v>88</v>
      </c>
      <c r="F12" s="23" t="s">
        <v>112</v>
      </c>
      <c r="G12" s="22" t="s">
        <v>90</v>
      </c>
      <c r="H12" s="29">
        <v>38987</v>
      </c>
      <c r="I12" s="28">
        <v>42613</v>
      </c>
      <c r="J12" s="20" t="s">
        <v>113</v>
      </c>
      <c r="K12" s="19">
        <v>24.601099999999999</v>
      </c>
      <c r="L12" s="27">
        <v>0</v>
      </c>
      <c r="M12" s="27">
        <v>24.601099999999999</v>
      </c>
      <c r="N12" s="18">
        <v>0</v>
      </c>
      <c r="O12" s="18">
        <v>24.601099999999999</v>
      </c>
      <c r="P12" s="26">
        <v>0</v>
      </c>
      <c r="Q12" s="26">
        <v>6.1479999999999997</v>
      </c>
      <c r="R12" s="25">
        <v>0</v>
      </c>
      <c r="S12" s="24">
        <v>30.749099999999999</v>
      </c>
      <c r="T12" s="18">
        <v>23.556999999999999</v>
      </c>
      <c r="U12" s="17">
        <v>0</v>
      </c>
      <c r="V12" s="17">
        <v>23.556999999999999</v>
      </c>
      <c r="W12" s="17">
        <v>0</v>
      </c>
      <c r="X12" s="17">
        <v>23.556999999999999</v>
      </c>
      <c r="Y12" s="17">
        <v>0</v>
      </c>
      <c r="Z12" s="17">
        <v>6.69</v>
      </c>
      <c r="AA12" s="17">
        <v>0</v>
      </c>
      <c r="AB12" s="17">
        <v>30.247</v>
      </c>
      <c r="AC12" s="16" t="s">
        <v>97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57675</v>
      </c>
      <c r="AR12" s="11">
        <v>0</v>
      </c>
      <c r="AS12" s="11">
        <v>37.200000000000003</v>
      </c>
      <c r="AT12" s="11">
        <v>0</v>
      </c>
      <c r="AU12" s="11">
        <v>37.200000000000003</v>
      </c>
      <c r="AV12" s="11">
        <v>0</v>
      </c>
      <c r="AW12" s="11">
        <v>37.200000000000003</v>
      </c>
      <c r="AX12" s="11">
        <v>0</v>
      </c>
      <c r="AY12" s="11">
        <v>0</v>
      </c>
      <c r="AZ12" s="11">
        <v>0</v>
      </c>
      <c r="BA12" s="11">
        <v>14052</v>
      </c>
      <c r="BB12" s="11">
        <v>0</v>
      </c>
      <c r="BC12" s="11">
        <v>14052</v>
      </c>
      <c r="BD12" s="11">
        <v>4021</v>
      </c>
      <c r="BE12" s="11">
        <v>6800</v>
      </c>
      <c r="BF12" s="11">
        <v>65.5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3">
        <v>2017</v>
      </c>
      <c r="B13" s="23" t="s">
        <v>114</v>
      </c>
      <c r="C13" s="23" t="s">
        <v>115</v>
      </c>
      <c r="D13" s="23" t="s">
        <v>116</v>
      </c>
      <c r="E13" s="23" t="s">
        <v>88</v>
      </c>
      <c r="F13" s="23" t="s">
        <v>117</v>
      </c>
      <c r="G13" s="22" t="s">
        <v>90</v>
      </c>
      <c r="H13" s="21">
        <v>39750</v>
      </c>
      <c r="I13" s="21">
        <v>42213</v>
      </c>
      <c r="J13" s="20" t="s">
        <v>118</v>
      </c>
      <c r="K13" s="19">
        <v>68</v>
      </c>
      <c r="L13" s="18">
        <v>25.28</v>
      </c>
      <c r="M13" s="18">
        <v>93.28</v>
      </c>
      <c r="N13" s="18">
        <v>51</v>
      </c>
      <c r="O13" s="18">
        <v>144.28</v>
      </c>
      <c r="P13" s="18">
        <v>1</v>
      </c>
      <c r="Q13" s="18">
        <v>6.6</v>
      </c>
      <c r="R13" s="18">
        <v>121.5</v>
      </c>
      <c r="S13" s="18">
        <v>273.38</v>
      </c>
      <c r="T13" s="18">
        <v>64.522999999999996</v>
      </c>
      <c r="U13" s="17">
        <v>24.004999999999999</v>
      </c>
      <c r="V13" s="17">
        <v>88.527999999999992</v>
      </c>
      <c r="W13" s="17">
        <v>51</v>
      </c>
      <c r="X13" s="17">
        <v>139.52799999999999</v>
      </c>
      <c r="Y13" s="17">
        <v>0.92</v>
      </c>
      <c r="Z13" s="17">
        <v>6.7</v>
      </c>
      <c r="AA13" s="17">
        <v>119.1</v>
      </c>
      <c r="AB13" s="17">
        <v>266.24799999999993</v>
      </c>
      <c r="AC13" s="16" t="s">
        <v>92</v>
      </c>
      <c r="AD13" s="15" t="s">
        <v>119</v>
      </c>
      <c r="AE13" s="15"/>
      <c r="AF13" s="14" t="s">
        <v>92</v>
      </c>
      <c r="AG13" s="13">
        <v>185971.91961470101</v>
      </c>
      <c r="AH13" s="13">
        <v>0</v>
      </c>
      <c r="AI13" s="12">
        <v>0</v>
      </c>
      <c r="AJ13" s="12">
        <v>3503.8558568889398</v>
      </c>
      <c r="AK13" s="12">
        <v>3503.8558568889398</v>
      </c>
      <c r="AL13" s="12">
        <v>0</v>
      </c>
      <c r="AM13" s="12">
        <v>46.055272060088299</v>
      </c>
      <c r="AN13" s="11">
        <v>46.055272060088299</v>
      </c>
      <c r="AO13" s="11">
        <v>6.9412607449856729</v>
      </c>
      <c r="AP13" s="11">
        <v>614.61126082220062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181.66246201479274</v>
      </c>
      <c r="BY13" s="11">
        <v>0</v>
      </c>
    </row>
    <row r="14" spans="1:77" x14ac:dyDescent="0.25">
      <c r="A14" s="23">
        <v>2017</v>
      </c>
      <c r="B14" s="23" t="s">
        <v>114</v>
      </c>
      <c r="C14" s="23" t="s">
        <v>115</v>
      </c>
      <c r="D14" s="23" t="s">
        <v>116</v>
      </c>
      <c r="E14" s="23" t="s">
        <v>88</v>
      </c>
      <c r="F14" s="23" t="s">
        <v>117</v>
      </c>
      <c r="G14" s="22" t="s">
        <v>90</v>
      </c>
      <c r="H14" s="21">
        <v>39750</v>
      </c>
      <c r="I14" s="21">
        <v>42213</v>
      </c>
      <c r="J14" s="20" t="s">
        <v>120</v>
      </c>
      <c r="K14" s="19">
        <v>68</v>
      </c>
      <c r="L14" s="18">
        <v>25.28</v>
      </c>
      <c r="M14" s="18">
        <v>93.28</v>
      </c>
      <c r="N14" s="18">
        <v>51</v>
      </c>
      <c r="O14" s="18">
        <v>144.28</v>
      </c>
      <c r="P14" s="18">
        <v>1</v>
      </c>
      <c r="Q14" s="18">
        <v>6.6</v>
      </c>
      <c r="R14" s="18">
        <v>121.5</v>
      </c>
      <c r="S14" s="18">
        <v>273.38</v>
      </c>
      <c r="T14" s="18">
        <v>64.522999999999996</v>
      </c>
      <c r="U14" s="17">
        <v>24.004999999999999</v>
      </c>
      <c r="V14" s="17">
        <v>88.527999999999992</v>
      </c>
      <c r="W14" s="17">
        <v>51</v>
      </c>
      <c r="X14" s="17">
        <v>139.52799999999999</v>
      </c>
      <c r="Y14" s="17">
        <v>0.92</v>
      </c>
      <c r="Z14" s="17">
        <v>6.7</v>
      </c>
      <c r="AA14" s="17">
        <v>119.1</v>
      </c>
      <c r="AB14" s="17">
        <v>266.24799999999993</v>
      </c>
      <c r="AC14" s="16" t="s">
        <v>92</v>
      </c>
      <c r="AD14" s="15" t="s">
        <v>119</v>
      </c>
      <c r="AE14" s="15"/>
      <c r="AF14" s="14" t="s">
        <v>92</v>
      </c>
      <c r="AG14" s="13">
        <v>322818.08038529905</v>
      </c>
      <c r="AH14" s="13">
        <v>0</v>
      </c>
      <c r="AI14" s="12">
        <v>0</v>
      </c>
      <c r="AJ14" s="12">
        <v>6082.1441431110607</v>
      </c>
      <c r="AK14" s="12">
        <v>6082.1441431110607</v>
      </c>
      <c r="AL14" s="12">
        <v>0</v>
      </c>
      <c r="AM14" s="12">
        <v>79.944727939911701</v>
      </c>
      <c r="AN14" s="11">
        <v>79.944727939911701</v>
      </c>
      <c r="AO14" s="11">
        <v>12.055157387764464</v>
      </c>
      <c r="AP14" s="11">
        <v>1066.8687391777994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315.33753798520729</v>
      </c>
      <c r="BY14" s="11">
        <v>0</v>
      </c>
    </row>
    <row r="15" spans="1:77" x14ac:dyDescent="0.25">
      <c r="A15" s="23">
        <v>2018</v>
      </c>
      <c r="B15" s="23" t="s">
        <v>121</v>
      </c>
      <c r="C15" s="23" t="s">
        <v>122</v>
      </c>
      <c r="D15" s="23" t="s">
        <v>123</v>
      </c>
      <c r="E15" s="23" t="s">
        <v>88</v>
      </c>
      <c r="F15" s="23" t="s">
        <v>109</v>
      </c>
      <c r="G15" s="22" t="s">
        <v>90</v>
      </c>
      <c r="H15" s="21">
        <v>42160</v>
      </c>
      <c r="I15" s="21">
        <v>42885</v>
      </c>
      <c r="J15" s="20" t="s">
        <v>124</v>
      </c>
      <c r="K15" s="19">
        <v>20.100000000000001</v>
      </c>
      <c r="L15" s="18">
        <v>16.100000000000001</v>
      </c>
      <c r="M15" s="18">
        <v>36.200000000000003</v>
      </c>
      <c r="N15" s="18">
        <v>0</v>
      </c>
      <c r="O15" s="18">
        <v>36.200000000000003</v>
      </c>
      <c r="P15" s="18">
        <v>0</v>
      </c>
      <c r="Q15" s="18">
        <v>0</v>
      </c>
      <c r="R15" s="18">
        <v>0</v>
      </c>
      <c r="S15" s="18">
        <v>36.200000000000003</v>
      </c>
      <c r="T15" s="18">
        <v>19.966999999999999</v>
      </c>
      <c r="U15" s="17">
        <v>16.100000000000001</v>
      </c>
      <c r="V15" s="17">
        <v>36.067</v>
      </c>
      <c r="W15" s="17">
        <v>0</v>
      </c>
      <c r="X15" s="17">
        <v>36.067</v>
      </c>
      <c r="Y15" s="17">
        <v>0</v>
      </c>
      <c r="Z15" s="17">
        <v>0</v>
      </c>
      <c r="AA15" s="17">
        <v>0</v>
      </c>
      <c r="AB15" s="17">
        <v>36.067</v>
      </c>
      <c r="AC15" s="16" t="s">
        <v>97</v>
      </c>
      <c r="AD15" s="15"/>
      <c r="AE15" s="15"/>
      <c r="AF15" s="14" t="s">
        <v>97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1"/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>
        <v>9</v>
      </c>
      <c r="B18" s="6">
        <v>9</v>
      </c>
      <c r="C18" s="6">
        <v>9</v>
      </c>
      <c r="D18" s="6">
        <v>9</v>
      </c>
      <c r="E18" s="6">
        <v>9</v>
      </c>
      <c r="F18" s="6">
        <v>9</v>
      </c>
      <c r="G18" s="6">
        <v>9</v>
      </c>
      <c r="H18" s="6">
        <v>9</v>
      </c>
      <c r="I18" s="6">
        <v>9</v>
      </c>
      <c r="J18" s="9">
        <v>9</v>
      </c>
      <c r="K18" s="10">
        <v>180.7011</v>
      </c>
      <c r="L18" s="6">
        <v>66.66</v>
      </c>
      <c r="M18" s="6">
        <v>344.66109999999998</v>
      </c>
      <c r="N18" s="6">
        <v>102</v>
      </c>
      <c r="O18" s="6">
        <v>446.66109999999998</v>
      </c>
      <c r="P18" s="6">
        <v>4.5</v>
      </c>
      <c r="Q18" s="6">
        <v>29.648000000000003</v>
      </c>
      <c r="R18" s="6">
        <v>243</v>
      </c>
      <c r="S18" s="6">
        <v>723.80910000000006</v>
      </c>
      <c r="T18" s="6">
        <v>172.57</v>
      </c>
      <c r="U18" s="6">
        <v>64.11</v>
      </c>
      <c r="V18" s="6">
        <v>335.19771900000001</v>
      </c>
      <c r="W18" s="6">
        <v>102</v>
      </c>
      <c r="X18" s="6">
        <v>437.19771900000001</v>
      </c>
      <c r="Y18" s="6">
        <v>4.84</v>
      </c>
      <c r="Z18" s="6">
        <v>29.93</v>
      </c>
      <c r="AA18" s="6">
        <v>238.2</v>
      </c>
      <c r="AB18" s="6">
        <v>710.16771899999981</v>
      </c>
      <c r="AC18" s="9">
        <v>9</v>
      </c>
      <c r="AD18" s="8">
        <v>4</v>
      </c>
      <c r="AE18" s="8">
        <v>2</v>
      </c>
      <c r="AF18" s="6">
        <v>9</v>
      </c>
      <c r="AG18" s="6">
        <v>508790.00000000006</v>
      </c>
      <c r="AH18" s="6">
        <v>0</v>
      </c>
      <c r="AI18" s="7">
        <v>0</v>
      </c>
      <c r="AJ18" s="6">
        <v>9586</v>
      </c>
      <c r="AK18" s="6">
        <v>9586</v>
      </c>
      <c r="AL18" s="6">
        <v>0</v>
      </c>
      <c r="AM18" s="6">
        <v>126</v>
      </c>
      <c r="AN18" s="6">
        <v>126</v>
      </c>
      <c r="AO18" s="6">
        <v>18.996418132750136</v>
      </c>
      <c r="AP18" s="6">
        <v>1681.48</v>
      </c>
      <c r="AQ18" s="6">
        <v>138938.20000000001</v>
      </c>
      <c r="AR18" s="6">
        <v>0</v>
      </c>
      <c r="AS18" s="6">
        <v>239.57999999999998</v>
      </c>
      <c r="AT18" s="6">
        <v>136.38</v>
      </c>
      <c r="AU18" s="6">
        <v>103.27</v>
      </c>
      <c r="AV18" s="6">
        <v>66</v>
      </c>
      <c r="AW18" s="6">
        <v>173.57999999999998</v>
      </c>
      <c r="AX18" s="6">
        <v>0</v>
      </c>
      <c r="AY18" s="7">
        <v>0</v>
      </c>
      <c r="AZ18" s="7">
        <v>0</v>
      </c>
      <c r="BA18" s="6">
        <v>14052</v>
      </c>
      <c r="BB18" s="6">
        <v>0</v>
      </c>
      <c r="BC18" s="6">
        <v>14052</v>
      </c>
      <c r="BD18" s="6">
        <v>4021</v>
      </c>
      <c r="BE18" s="6">
        <v>6800</v>
      </c>
      <c r="BF18" s="6">
        <v>65.5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1900</v>
      </c>
      <c r="BM18" s="6">
        <v>771</v>
      </c>
      <c r="BN18" s="6">
        <v>216</v>
      </c>
      <c r="BO18" s="6">
        <v>555</v>
      </c>
      <c r="BP18" s="6">
        <v>0</v>
      </c>
      <c r="BQ18" s="6">
        <v>0</v>
      </c>
      <c r="BR18" s="6">
        <v>0</v>
      </c>
      <c r="BS18" s="6">
        <v>0</v>
      </c>
      <c r="BT18" s="6">
        <v>26</v>
      </c>
      <c r="BU18" s="6">
        <v>6.5</v>
      </c>
      <c r="BV18" s="6">
        <v>19.5</v>
      </c>
      <c r="BW18" s="6">
        <v>0</v>
      </c>
      <c r="BX18" s="6">
        <v>497</v>
      </c>
      <c r="BY18" s="6">
        <v>0</v>
      </c>
    </row>
    <row r="19" spans="1:77" x14ac:dyDescent="0.25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1" t="s">
        <v>125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1" t="s">
        <v>126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127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128</v>
      </c>
    </row>
    <row r="24" spans="1:77" x14ac:dyDescent="0.25">
      <c r="A24" s="1" t="s">
        <v>129</v>
      </c>
    </row>
    <row r="25" spans="1:77" x14ac:dyDescent="0.25">
      <c r="A25" s="1"/>
    </row>
    <row r="26" spans="1:77" x14ac:dyDescent="0.25">
      <c r="A26" s="1" t="s">
        <v>130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FFE1-FDEB-974E-9EF5-535531EA6C8F}">
  <dimension ref="A1:D19"/>
  <sheetViews>
    <sheetView zoomScale="156" workbookViewId="0"/>
  </sheetViews>
  <sheetFormatPr defaultColWidth="10.8984375" defaultRowHeight="13.8" x14ac:dyDescent="0.3"/>
  <cols>
    <col min="1" max="1" width="10.8984375" style="67"/>
    <col min="2" max="2" width="8.5" style="67" customWidth="1"/>
    <col min="3" max="3" width="71.8984375" style="68" customWidth="1"/>
    <col min="4" max="4" width="14" style="67" customWidth="1"/>
    <col min="5" max="16384" width="10.8984375" style="67"/>
  </cols>
  <sheetData>
    <row r="1" spans="1:4" ht="15.9" customHeight="1" x14ac:dyDescent="0.3">
      <c r="A1" s="74" t="s">
        <v>0</v>
      </c>
    </row>
    <row r="2" spans="1:4" ht="15.9" customHeight="1" x14ac:dyDescent="0.3">
      <c r="A2" s="72" t="s">
        <v>131</v>
      </c>
    </row>
    <row r="3" spans="1:4" ht="15.9" customHeight="1" x14ac:dyDescent="0.3">
      <c r="A3" s="72" t="s">
        <v>132</v>
      </c>
    </row>
    <row r="4" spans="1:4" ht="15.9" customHeight="1" x14ac:dyDescent="0.3">
      <c r="A4" s="75" t="s">
        <v>133</v>
      </c>
      <c r="B4" s="69"/>
    </row>
    <row r="5" spans="1:4" ht="15.9" customHeight="1" x14ac:dyDescent="0.3">
      <c r="A5" s="73"/>
      <c r="B5" s="69"/>
    </row>
    <row r="6" spans="1:4" s="70" customFormat="1" ht="15.9" customHeight="1" x14ac:dyDescent="0.25">
      <c r="A6" s="76" t="s">
        <v>134</v>
      </c>
      <c r="B6" s="76" t="s">
        <v>135</v>
      </c>
      <c r="C6" s="77" t="s">
        <v>136</v>
      </c>
      <c r="D6" s="76" t="s">
        <v>137</v>
      </c>
    </row>
    <row r="7" spans="1:4" s="71" customFormat="1" ht="15.9" customHeight="1" x14ac:dyDescent="0.25">
      <c r="A7" s="78" t="s">
        <v>138</v>
      </c>
      <c r="B7" s="78"/>
      <c r="C7" s="79"/>
      <c r="D7" s="80"/>
    </row>
    <row r="8" spans="1:4" s="70" customFormat="1" ht="15.9" customHeight="1" x14ac:dyDescent="0.25">
      <c r="A8" s="81" t="s">
        <v>139</v>
      </c>
      <c r="B8" s="82"/>
      <c r="C8" s="83"/>
      <c r="D8" s="84"/>
    </row>
    <row r="9" spans="1:4" s="70" customFormat="1" ht="15.9" customHeight="1" x14ac:dyDescent="0.25">
      <c r="A9" s="85">
        <v>2.1</v>
      </c>
      <c r="B9" s="85" t="s">
        <v>140</v>
      </c>
      <c r="C9" s="86" t="s">
        <v>141</v>
      </c>
      <c r="D9" s="70">
        <v>204</v>
      </c>
    </row>
    <row r="10" spans="1:4" s="70" customFormat="1" ht="15.9" customHeight="1" x14ac:dyDescent="0.25">
      <c r="A10" s="85">
        <v>6.2</v>
      </c>
      <c r="B10" s="85" t="s">
        <v>140</v>
      </c>
      <c r="C10" s="86" t="s">
        <v>142</v>
      </c>
      <c r="D10" s="70">
        <v>1</v>
      </c>
    </row>
    <row r="11" spans="1:4" s="70" customFormat="1" ht="15.9" customHeight="1" x14ac:dyDescent="0.25">
      <c r="A11" s="85" t="s">
        <v>143</v>
      </c>
      <c r="B11" s="85" t="s">
        <v>144</v>
      </c>
      <c r="C11" s="86" t="s">
        <v>145</v>
      </c>
      <c r="D11" s="70">
        <v>2</v>
      </c>
    </row>
    <row r="12" spans="1:4" s="70" customFormat="1" ht="15.9" customHeight="1" x14ac:dyDescent="0.25">
      <c r="A12" s="85" t="s">
        <v>146</v>
      </c>
      <c r="B12" s="85" t="s">
        <v>144</v>
      </c>
      <c r="C12" s="86" t="s">
        <v>147</v>
      </c>
      <c r="D12" s="70">
        <v>2</v>
      </c>
    </row>
    <row r="13" spans="1:4" s="71" customFormat="1" ht="15.9" customHeight="1" x14ac:dyDescent="0.25">
      <c r="A13" s="87" t="s">
        <v>148</v>
      </c>
      <c r="B13" s="87"/>
      <c r="C13" s="88"/>
      <c r="D13" s="89" t="s">
        <v>149</v>
      </c>
    </row>
    <row r="14" spans="1:4" s="71" customFormat="1" ht="15.9" customHeight="1" x14ac:dyDescent="0.25">
      <c r="A14" s="78" t="s">
        <v>150</v>
      </c>
      <c r="B14" s="78"/>
      <c r="C14" s="90"/>
    </row>
    <row r="15" spans="1:4" s="70" customFormat="1" ht="15.9" customHeight="1" x14ac:dyDescent="0.25">
      <c r="A15" s="81" t="s">
        <v>151</v>
      </c>
      <c r="B15" s="85"/>
      <c r="C15" s="86"/>
    </row>
    <row r="16" spans="1:4" s="70" customFormat="1" ht="15.9" customHeight="1" x14ac:dyDescent="0.25">
      <c r="A16" s="82">
        <v>6.1</v>
      </c>
      <c r="B16" s="85" t="s">
        <v>140</v>
      </c>
      <c r="C16" s="86" t="s">
        <v>152</v>
      </c>
      <c r="D16" s="70">
        <v>2</v>
      </c>
    </row>
    <row r="17" spans="1:4" s="70" customFormat="1" ht="15.9" customHeight="1" x14ac:dyDescent="0.25">
      <c r="A17" s="82" t="s">
        <v>153</v>
      </c>
      <c r="B17" s="85" t="s">
        <v>144</v>
      </c>
      <c r="C17" s="86" t="s">
        <v>154</v>
      </c>
      <c r="D17" s="70">
        <v>16</v>
      </c>
    </row>
    <row r="18" spans="1:4" s="70" customFormat="1" ht="15.9" customHeight="1" x14ac:dyDescent="0.25">
      <c r="A18" s="85" t="s">
        <v>155</v>
      </c>
      <c r="B18" s="85" t="s">
        <v>144</v>
      </c>
      <c r="C18" s="86" t="s">
        <v>156</v>
      </c>
      <c r="D18" s="70">
        <v>53</v>
      </c>
    </row>
    <row r="19" spans="1:4" s="70" customFormat="1" ht="15.9" customHeight="1" x14ac:dyDescent="0.25">
      <c r="A19" s="70" t="s">
        <v>157</v>
      </c>
      <c r="B19" s="70" t="s">
        <v>144</v>
      </c>
      <c r="C19" s="86" t="s">
        <v>158</v>
      </c>
      <c r="D19" s="70">
        <v>2</v>
      </c>
    </row>
  </sheetData>
  <hyperlinks>
    <hyperlink ref="A4" r:id="rId1" xr:uid="{DBD329C1-238E-3B4A-9FC3-5C0B6A85C2A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A9FC-7BEA-7A4E-871C-B0A5A988A6FD}">
  <dimension ref="A1:D29"/>
  <sheetViews>
    <sheetView topLeftCell="A2" zoomScale="138" workbookViewId="0">
      <selection activeCell="A2" sqref="A2"/>
    </sheetView>
  </sheetViews>
  <sheetFormatPr defaultColWidth="10.8984375" defaultRowHeight="13.8" x14ac:dyDescent="0.3"/>
  <cols>
    <col min="1" max="1" width="10.8984375" style="67"/>
    <col min="2" max="2" width="8.5" style="67" customWidth="1"/>
    <col min="3" max="3" width="71.8984375" style="68" customWidth="1"/>
    <col min="4" max="4" width="14" style="115" customWidth="1"/>
    <col min="5" max="16384" width="10.8984375" style="67"/>
  </cols>
  <sheetData>
    <row r="1" spans="1:4" ht="15.9" customHeight="1" x14ac:dyDescent="0.3">
      <c r="A1" s="74" t="s">
        <v>0</v>
      </c>
    </row>
    <row r="2" spans="1:4" ht="15.9" customHeight="1" x14ac:dyDescent="0.3">
      <c r="A2" s="72" t="s">
        <v>159</v>
      </c>
    </row>
    <row r="3" spans="1:4" ht="15.9" customHeight="1" x14ac:dyDescent="0.3">
      <c r="A3" s="72" t="s">
        <v>132</v>
      </c>
    </row>
    <row r="4" spans="1:4" ht="15.9" customHeight="1" x14ac:dyDescent="0.3">
      <c r="A4" s="113" t="s">
        <v>160</v>
      </c>
      <c r="B4" s="69"/>
    </row>
    <row r="5" spans="1:4" ht="15.9" customHeight="1" x14ac:dyDescent="0.3">
      <c r="A5" s="73"/>
      <c r="B5" s="69"/>
    </row>
    <row r="6" spans="1:4" s="70" customFormat="1" ht="15.9" customHeight="1" x14ac:dyDescent="0.25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" customHeight="1" x14ac:dyDescent="0.25">
      <c r="A7" s="78" t="s">
        <v>138</v>
      </c>
      <c r="B7" s="78"/>
      <c r="C7" s="79"/>
      <c r="D7" s="117"/>
    </row>
    <row r="8" spans="1:4" s="70" customFormat="1" ht="15.9" customHeight="1" x14ac:dyDescent="0.25">
      <c r="A8" s="81" t="s">
        <v>161</v>
      </c>
      <c r="B8" s="82"/>
      <c r="C8" s="83"/>
      <c r="D8" s="118"/>
    </row>
    <row r="9" spans="1:4" s="70" customFormat="1" ht="15.9" customHeight="1" x14ac:dyDescent="0.25">
      <c r="A9" s="85">
        <v>2.1</v>
      </c>
      <c r="B9" s="85" t="s">
        <v>140</v>
      </c>
      <c r="C9" s="86" t="s">
        <v>141</v>
      </c>
      <c r="D9" s="119">
        <v>30.6</v>
      </c>
    </row>
    <row r="10" spans="1:4" s="70" customFormat="1" ht="15.9" customHeight="1" x14ac:dyDescent="0.25">
      <c r="A10" s="85">
        <v>3.1</v>
      </c>
      <c r="B10" s="85" t="s">
        <v>140</v>
      </c>
      <c r="C10" s="86" t="s">
        <v>162</v>
      </c>
      <c r="D10" s="119">
        <v>52103</v>
      </c>
    </row>
    <row r="11" spans="1:4" s="70" customFormat="1" ht="15.9" customHeight="1" x14ac:dyDescent="0.25">
      <c r="A11" s="85">
        <v>5.0999999999999996</v>
      </c>
      <c r="B11" s="85" t="s">
        <v>140</v>
      </c>
      <c r="C11" s="86" t="s">
        <v>163</v>
      </c>
      <c r="D11" s="119">
        <v>37426.199999999997</v>
      </c>
    </row>
    <row r="12" spans="1:4" s="70" customFormat="1" ht="15.9" customHeight="1" x14ac:dyDescent="0.25">
      <c r="A12" s="85" t="s">
        <v>164</v>
      </c>
      <c r="B12" s="85" t="s">
        <v>144</v>
      </c>
      <c r="C12" s="86" t="s">
        <v>165</v>
      </c>
      <c r="D12" s="119">
        <v>153</v>
      </c>
    </row>
    <row r="13" spans="1:4" s="70" customFormat="1" ht="15.9" customHeight="1" x14ac:dyDescent="0.25">
      <c r="A13" s="85" t="s">
        <v>153</v>
      </c>
      <c r="B13" s="85" t="s">
        <v>144</v>
      </c>
      <c r="C13" s="86" t="s">
        <v>154</v>
      </c>
      <c r="D13" s="119">
        <v>189.6</v>
      </c>
    </row>
    <row r="14" spans="1:4" s="70" customFormat="1" ht="15.9" customHeight="1" x14ac:dyDescent="0.25">
      <c r="A14" s="85" t="s">
        <v>166</v>
      </c>
      <c r="B14" s="85" t="s">
        <v>144</v>
      </c>
      <c r="C14" s="86" t="s">
        <v>167</v>
      </c>
      <c r="D14" s="119">
        <v>0.65600000000000003</v>
      </c>
    </row>
    <row r="15" spans="1:4" s="70" customFormat="1" ht="15.9" customHeight="1" x14ac:dyDescent="0.25">
      <c r="A15" s="85" t="s">
        <v>143</v>
      </c>
      <c r="B15" s="85" t="s">
        <v>144</v>
      </c>
      <c r="C15" s="86" t="s">
        <v>145</v>
      </c>
      <c r="D15" s="119">
        <v>4</v>
      </c>
    </row>
    <row r="16" spans="1:4" s="71" customFormat="1" ht="15.9" customHeight="1" x14ac:dyDescent="0.25">
      <c r="A16" s="87" t="s">
        <v>148</v>
      </c>
      <c r="B16" s="87"/>
      <c r="C16" s="88"/>
      <c r="D16" s="120" t="s">
        <v>149</v>
      </c>
    </row>
    <row r="17" spans="1:4" s="71" customFormat="1" ht="15.9" customHeight="1" x14ac:dyDescent="0.25">
      <c r="A17" s="78" t="s">
        <v>150</v>
      </c>
      <c r="B17" s="78"/>
      <c r="C17" s="90"/>
      <c r="D17" s="121"/>
    </row>
    <row r="18" spans="1:4" s="70" customFormat="1" ht="15.9" customHeight="1" x14ac:dyDescent="0.25">
      <c r="A18" s="81" t="s">
        <v>168</v>
      </c>
      <c r="B18" s="85"/>
      <c r="C18" s="86"/>
      <c r="D18" s="119"/>
    </row>
    <row r="19" spans="1:4" s="70" customFormat="1" ht="15.9" customHeight="1" x14ac:dyDescent="0.25">
      <c r="A19" s="82" t="s">
        <v>164</v>
      </c>
      <c r="B19" s="85" t="s">
        <v>144</v>
      </c>
      <c r="C19" s="86" t="s">
        <v>165</v>
      </c>
      <c r="D19" s="119">
        <v>71</v>
      </c>
    </row>
    <row r="20" spans="1:4" s="70" customFormat="1" ht="15.9" customHeight="1" x14ac:dyDescent="0.25">
      <c r="A20" s="82" t="s">
        <v>169</v>
      </c>
      <c r="B20" s="85" t="s">
        <v>144</v>
      </c>
      <c r="C20" s="86" t="s">
        <v>170</v>
      </c>
      <c r="D20" s="119">
        <v>13</v>
      </c>
    </row>
    <row r="21" spans="1:4" s="70" customFormat="1" ht="15.9" customHeight="1" x14ac:dyDescent="0.25">
      <c r="A21" s="82" t="s">
        <v>153</v>
      </c>
      <c r="B21" s="85" t="s">
        <v>144</v>
      </c>
      <c r="C21" s="86" t="s">
        <v>154</v>
      </c>
      <c r="D21" s="119">
        <v>116</v>
      </c>
    </row>
    <row r="22" spans="1:4" s="70" customFormat="1" ht="15.9" customHeight="1" x14ac:dyDescent="0.25">
      <c r="A22" s="82" t="s">
        <v>171</v>
      </c>
      <c r="B22" s="85" t="s">
        <v>144</v>
      </c>
      <c r="C22" s="86" t="s">
        <v>172</v>
      </c>
      <c r="D22" s="119">
        <v>1</v>
      </c>
    </row>
    <row r="23" spans="1:4" s="70" customFormat="1" ht="15.9" customHeight="1" x14ac:dyDescent="0.25">
      <c r="A23" s="82" t="s">
        <v>155</v>
      </c>
      <c r="B23" s="85" t="s">
        <v>144</v>
      </c>
      <c r="C23" s="86" t="s">
        <v>156</v>
      </c>
      <c r="D23" s="119">
        <v>386</v>
      </c>
    </row>
    <row r="24" spans="1:4" s="70" customFormat="1" ht="15.9" customHeight="1" x14ac:dyDescent="0.25">
      <c r="A24" s="82" t="s">
        <v>157</v>
      </c>
      <c r="B24" s="85" t="s">
        <v>144</v>
      </c>
      <c r="C24" s="86" t="s">
        <v>158</v>
      </c>
      <c r="D24" s="119">
        <v>31</v>
      </c>
    </row>
    <row r="25" spans="1:4" s="70" customFormat="1" ht="15.9" customHeight="1" x14ac:dyDescent="0.25">
      <c r="A25" s="81" t="s">
        <v>173</v>
      </c>
      <c r="B25" s="85"/>
      <c r="C25" s="86"/>
      <c r="D25" s="119"/>
    </row>
    <row r="26" spans="1:4" s="70" customFormat="1" ht="15.9" customHeight="1" x14ac:dyDescent="0.25">
      <c r="A26" s="82" t="s">
        <v>164</v>
      </c>
      <c r="B26" s="85" t="s">
        <v>144</v>
      </c>
      <c r="C26" s="86" t="s">
        <v>165</v>
      </c>
      <c r="D26" s="119">
        <v>1340</v>
      </c>
    </row>
    <row r="27" spans="1:4" s="70" customFormat="1" ht="15.9" customHeight="1" x14ac:dyDescent="0.25">
      <c r="A27" s="82" t="s">
        <v>155</v>
      </c>
      <c r="B27" s="85" t="s">
        <v>144</v>
      </c>
      <c r="C27" s="86" t="s">
        <v>156</v>
      </c>
      <c r="D27" s="119">
        <v>820</v>
      </c>
    </row>
    <row r="28" spans="1:4" s="70" customFormat="1" ht="15.9" customHeight="1" x14ac:dyDescent="0.25">
      <c r="A28" s="81" t="s">
        <v>174</v>
      </c>
      <c r="B28" s="122"/>
      <c r="C28" s="123"/>
      <c r="D28" s="124"/>
    </row>
    <row r="29" spans="1:4" s="70" customFormat="1" ht="15.9" customHeight="1" x14ac:dyDescent="0.25">
      <c r="A29" s="82" t="s">
        <v>175</v>
      </c>
      <c r="B29" s="85" t="s">
        <v>144</v>
      </c>
      <c r="C29" s="86" t="s">
        <v>176</v>
      </c>
      <c r="D29" s="119">
        <v>5</v>
      </c>
    </row>
  </sheetData>
  <hyperlinks>
    <hyperlink ref="A4" r:id="rId1" xr:uid="{DE7EA692-66DB-5140-91E5-B2D49660FDC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D1D8-14BD-4849-AAD1-A517B3A0BC27}">
  <dimension ref="A1:D15"/>
  <sheetViews>
    <sheetView topLeftCell="A3" zoomScale="138" workbookViewId="0">
      <selection activeCell="A15" sqref="A15:D15"/>
    </sheetView>
  </sheetViews>
  <sheetFormatPr defaultColWidth="10.8984375" defaultRowHeight="13.8" x14ac:dyDescent="0.3"/>
  <cols>
    <col min="1" max="1" width="10.8984375" style="67"/>
    <col min="2" max="2" width="8.5" style="67" customWidth="1"/>
    <col min="3" max="3" width="71.8984375" style="68" customWidth="1"/>
    <col min="4" max="4" width="14" style="115" customWidth="1"/>
    <col min="5" max="16384" width="10.8984375" style="67"/>
  </cols>
  <sheetData>
    <row r="1" spans="1:4" ht="15.9" customHeight="1" x14ac:dyDescent="0.3">
      <c r="A1" s="74" t="s">
        <v>0</v>
      </c>
    </row>
    <row r="2" spans="1:4" ht="15.9" customHeight="1" x14ac:dyDescent="0.3">
      <c r="A2" s="72" t="s">
        <v>189</v>
      </c>
    </row>
    <row r="3" spans="1:4" ht="15.9" customHeight="1" x14ac:dyDescent="0.3">
      <c r="A3" s="72" t="s">
        <v>132</v>
      </c>
    </row>
    <row r="4" spans="1:4" ht="15.9" customHeight="1" x14ac:dyDescent="0.3">
      <c r="A4" s="63" t="s">
        <v>190</v>
      </c>
      <c r="B4" s="69"/>
    </row>
    <row r="5" spans="1:4" ht="15.9" customHeight="1" x14ac:dyDescent="0.3">
      <c r="A5" s="73"/>
      <c r="B5" s="69"/>
    </row>
    <row r="6" spans="1:4" s="70" customFormat="1" ht="15.9" customHeight="1" x14ac:dyDescent="0.25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" customHeight="1" x14ac:dyDescent="0.25">
      <c r="A7" s="87" t="s">
        <v>138</v>
      </c>
      <c r="B7" s="87"/>
      <c r="C7" s="88"/>
      <c r="D7" s="120" t="s">
        <v>149</v>
      </c>
    </row>
    <row r="8" spans="1:4" s="71" customFormat="1" ht="15.9" customHeight="1" x14ac:dyDescent="0.25">
      <c r="A8" s="87" t="s">
        <v>148</v>
      </c>
      <c r="B8" s="87"/>
      <c r="C8" s="88"/>
      <c r="D8" s="120" t="s">
        <v>149</v>
      </c>
    </row>
    <row r="9" spans="1:4" s="71" customFormat="1" ht="15.9" customHeight="1" x14ac:dyDescent="0.25">
      <c r="A9" s="78" t="s">
        <v>150</v>
      </c>
      <c r="B9" s="78"/>
      <c r="C9" s="90"/>
      <c r="D9" s="121"/>
    </row>
    <row r="10" spans="1:4" s="70" customFormat="1" ht="15.9" customHeight="1" x14ac:dyDescent="0.25">
      <c r="A10" s="81" t="s">
        <v>191</v>
      </c>
      <c r="B10" s="85"/>
      <c r="C10" s="86"/>
      <c r="D10" s="119"/>
    </row>
    <row r="11" spans="1:4" s="70" customFormat="1" ht="15.9" customHeight="1" x14ac:dyDescent="0.25">
      <c r="A11" s="82">
        <v>1.2</v>
      </c>
      <c r="B11" s="85" t="s">
        <v>140</v>
      </c>
      <c r="C11" s="86" t="s">
        <v>192</v>
      </c>
      <c r="D11" s="130">
        <v>0</v>
      </c>
    </row>
    <row r="12" spans="1:4" s="70" customFormat="1" ht="15.9" customHeight="1" x14ac:dyDescent="0.25">
      <c r="A12" s="82">
        <v>2.2999999999999998</v>
      </c>
      <c r="B12" s="85" t="s">
        <v>140</v>
      </c>
      <c r="C12" s="86" t="s">
        <v>193</v>
      </c>
      <c r="D12" s="119">
        <v>45.82</v>
      </c>
    </row>
    <row r="13" spans="1:4" s="70" customFormat="1" ht="15.9" customHeight="1" x14ac:dyDescent="0.25">
      <c r="A13" s="82">
        <v>5.0999999999999996</v>
      </c>
      <c r="B13" s="85" t="s">
        <v>140</v>
      </c>
      <c r="C13" s="86" t="s">
        <v>163</v>
      </c>
      <c r="D13" s="130">
        <v>0</v>
      </c>
    </row>
    <row r="14" spans="1:4" s="70" customFormat="1" ht="15.9" customHeight="1" x14ac:dyDescent="0.25">
      <c r="A14" s="82">
        <v>6.1</v>
      </c>
      <c r="B14" s="85" t="s">
        <v>140</v>
      </c>
      <c r="C14" s="86" t="s">
        <v>152</v>
      </c>
      <c r="D14" s="119">
        <v>51</v>
      </c>
    </row>
    <row r="15" spans="1:4" s="70" customFormat="1" ht="15.9" customHeight="1" x14ac:dyDescent="0.25">
      <c r="A15" s="82" t="s">
        <v>153</v>
      </c>
      <c r="B15" s="85" t="s">
        <v>144</v>
      </c>
      <c r="C15" s="86" t="s">
        <v>154</v>
      </c>
      <c r="D15" s="119">
        <v>124.93600000000001</v>
      </c>
    </row>
  </sheetData>
  <hyperlinks>
    <hyperlink ref="A4" r:id="rId1" xr:uid="{9669A344-B768-1040-A402-E2FF7ABB899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9136-6923-3042-98E3-48976CF9F5A9}">
  <dimension ref="A1:D30"/>
  <sheetViews>
    <sheetView topLeftCell="A35" zoomScale="138" workbookViewId="0">
      <selection activeCell="A14" sqref="A14"/>
    </sheetView>
  </sheetViews>
  <sheetFormatPr defaultColWidth="10.8984375" defaultRowHeight="13.8" x14ac:dyDescent="0.3"/>
  <cols>
    <col min="1" max="1" width="10.8984375" style="67"/>
    <col min="2" max="2" width="8.5" style="67" customWidth="1"/>
    <col min="3" max="3" width="71.8984375" style="68" customWidth="1"/>
    <col min="4" max="4" width="14" style="115" customWidth="1"/>
    <col min="5" max="16384" width="10.8984375" style="67"/>
  </cols>
  <sheetData>
    <row r="1" spans="1:4" ht="15.9" customHeight="1" x14ac:dyDescent="0.3">
      <c r="A1" s="74" t="s">
        <v>0</v>
      </c>
    </row>
    <row r="2" spans="1:4" ht="15.9" customHeight="1" x14ac:dyDescent="0.3">
      <c r="A2" s="72" t="s">
        <v>194</v>
      </c>
    </row>
    <row r="3" spans="1:4" ht="15.9" customHeight="1" x14ac:dyDescent="0.3">
      <c r="A3" s="72" t="s">
        <v>132</v>
      </c>
    </row>
    <row r="4" spans="1:4" ht="15.9" customHeight="1" x14ac:dyDescent="0.3">
      <c r="A4" s="63" t="s">
        <v>195</v>
      </c>
      <c r="B4" s="69"/>
    </row>
    <row r="5" spans="1:4" ht="15.9" customHeight="1" x14ac:dyDescent="0.3">
      <c r="A5" s="73"/>
      <c r="B5" s="69"/>
    </row>
    <row r="6" spans="1:4" s="70" customFormat="1" ht="15.9" customHeight="1" x14ac:dyDescent="0.25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" customHeight="1" x14ac:dyDescent="0.25">
      <c r="A7" s="78" t="s">
        <v>138</v>
      </c>
      <c r="B7" s="78"/>
      <c r="C7" s="79"/>
      <c r="D7" s="117"/>
    </row>
    <row r="8" spans="1:4" s="70" customFormat="1" ht="15.9" customHeight="1" x14ac:dyDescent="0.25">
      <c r="A8" s="81" t="s">
        <v>196</v>
      </c>
      <c r="B8" s="82"/>
      <c r="C8" s="83"/>
      <c r="D8" s="118"/>
    </row>
    <row r="9" spans="1:4" s="70" customFormat="1" ht="15.9" customHeight="1" x14ac:dyDescent="0.25">
      <c r="A9" s="85">
        <v>1.1000000000000001</v>
      </c>
      <c r="B9" s="85" t="s">
        <v>140</v>
      </c>
      <c r="C9" s="86" t="s">
        <v>197</v>
      </c>
      <c r="D9" s="119">
        <v>95647</v>
      </c>
    </row>
    <row r="10" spans="1:4" s="70" customFormat="1" ht="15.9" customHeight="1" x14ac:dyDescent="0.25">
      <c r="A10" s="85">
        <v>6.2</v>
      </c>
      <c r="B10" s="85" t="s">
        <v>140</v>
      </c>
      <c r="C10" s="86" t="s">
        <v>142</v>
      </c>
      <c r="D10" s="119">
        <v>1</v>
      </c>
    </row>
    <row r="11" spans="1:4" s="70" customFormat="1" ht="15.9" customHeight="1" x14ac:dyDescent="0.25">
      <c r="A11" s="85" t="s">
        <v>198</v>
      </c>
      <c r="B11" s="85" t="s">
        <v>144</v>
      </c>
      <c r="C11" s="86" t="s">
        <v>199</v>
      </c>
      <c r="D11" s="119">
        <v>1</v>
      </c>
    </row>
    <row r="12" spans="1:4" s="70" customFormat="1" ht="15.9" customHeight="1" x14ac:dyDescent="0.25">
      <c r="A12" s="85" t="s">
        <v>200</v>
      </c>
      <c r="B12" s="85" t="s">
        <v>144</v>
      </c>
      <c r="C12" s="86" t="s">
        <v>201</v>
      </c>
      <c r="D12" s="119">
        <v>3006</v>
      </c>
    </row>
    <row r="13" spans="1:4" s="70" customFormat="1" ht="15.9" customHeight="1" x14ac:dyDescent="0.25">
      <c r="A13" s="85" t="s">
        <v>202</v>
      </c>
      <c r="B13" s="85" t="s">
        <v>144</v>
      </c>
      <c r="C13" s="86" t="s">
        <v>203</v>
      </c>
      <c r="D13" s="119">
        <v>2</v>
      </c>
    </row>
    <row r="14" spans="1:4" s="132" customFormat="1" ht="15.9" customHeight="1" x14ac:dyDescent="0.25">
      <c r="A14" s="122" t="s">
        <v>204</v>
      </c>
      <c r="B14" s="122"/>
      <c r="C14" s="123"/>
      <c r="D14" s="124"/>
    </row>
    <row r="15" spans="1:4" s="70" customFormat="1" ht="15.9" customHeight="1" x14ac:dyDescent="0.25">
      <c r="A15" s="85">
        <v>4.0999999999999996</v>
      </c>
      <c r="B15" s="85" t="s">
        <v>140</v>
      </c>
      <c r="C15" s="86" t="s">
        <v>205</v>
      </c>
      <c r="D15" s="119">
        <v>116000</v>
      </c>
    </row>
    <row r="16" spans="1:4" s="70" customFormat="1" ht="15.9" customHeight="1" x14ac:dyDescent="0.25">
      <c r="A16" s="85" t="s">
        <v>206</v>
      </c>
      <c r="B16" s="85" t="s">
        <v>144</v>
      </c>
      <c r="C16" s="86" t="s">
        <v>207</v>
      </c>
      <c r="D16" s="119">
        <v>1</v>
      </c>
    </row>
    <row r="17" spans="1:4" s="70" customFormat="1" ht="15.9" customHeight="1" x14ac:dyDescent="0.25">
      <c r="A17" s="85" t="s">
        <v>208</v>
      </c>
      <c r="B17" s="85" t="s">
        <v>144</v>
      </c>
      <c r="C17" s="86" t="s">
        <v>209</v>
      </c>
      <c r="D17" s="119">
        <v>1</v>
      </c>
    </row>
    <row r="18" spans="1:4" s="70" customFormat="1" ht="15.9" customHeight="1" x14ac:dyDescent="0.25">
      <c r="A18" s="85" t="s">
        <v>210</v>
      </c>
      <c r="B18" s="85" t="s">
        <v>144</v>
      </c>
      <c r="C18" s="86" t="s">
        <v>211</v>
      </c>
      <c r="D18" s="119">
        <v>1</v>
      </c>
    </row>
    <row r="19" spans="1:4" s="70" customFormat="1" ht="15.9" customHeight="1" x14ac:dyDescent="0.25">
      <c r="A19" s="85" t="s">
        <v>155</v>
      </c>
      <c r="B19" s="85" t="s">
        <v>144</v>
      </c>
      <c r="C19" s="86" t="s">
        <v>156</v>
      </c>
      <c r="D19" s="119">
        <v>13</v>
      </c>
    </row>
    <row r="20" spans="1:4" s="71" customFormat="1" ht="15.9" customHeight="1" x14ac:dyDescent="0.25">
      <c r="A20" s="87" t="s">
        <v>148</v>
      </c>
      <c r="B20" s="87"/>
      <c r="C20" s="88"/>
      <c r="D20" s="120" t="s">
        <v>149</v>
      </c>
    </row>
    <row r="21" spans="1:4" s="71" customFormat="1" ht="15.9" customHeight="1" x14ac:dyDescent="0.25">
      <c r="A21" s="78" t="s">
        <v>150</v>
      </c>
      <c r="B21" s="78"/>
      <c r="C21" s="90"/>
      <c r="D21" s="121"/>
    </row>
    <row r="22" spans="1:4" s="70" customFormat="1" ht="15.9" customHeight="1" x14ac:dyDescent="0.25">
      <c r="A22" s="81" t="s">
        <v>212</v>
      </c>
      <c r="B22" s="85"/>
      <c r="C22" s="86"/>
      <c r="D22" s="119"/>
    </row>
    <row r="23" spans="1:4" s="70" customFormat="1" ht="15.9" customHeight="1" x14ac:dyDescent="0.25">
      <c r="A23" s="82">
        <v>1.2</v>
      </c>
      <c r="B23" s="85" t="s">
        <v>140</v>
      </c>
      <c r="C23" s="86" t="s">
        <v>192</v>
      </c>
      <c r="D23" s="119">
        <v>0</v>
      </c>
    </row>
    <row r="24" spans="1:4" s="70" customFormat="1" ht="15.9" customHeight="1" x14ac:dyDescent="0.25">
      <c r="A24" s="82">
        <v>5.0999999999999996</v>
      </c>
      <c r="B24" s="85" t="s">
        <v>140</v>
      </c>
      <c r="C24" s="86" t="s">
        <v>163</v>
      </c>
      <c r="D24" s="119">
        <v>1908</v>
      </c>
    </row>
    <row r="25" spans="1:4" s="70" customFormat="1" ht="15.9" customHeight="1" x14ac:dyDescent="0.25">
      <c r="A25" s="82" t="s">
        <v>164</v>
      </c>
      <c r="B25" s="85" t="s">
        <v>144</v>
      </c>
      <c r="C25" s="86" t="s">
        <v>165</v>
      </c>
      <c r="D25" s="119">
        <v>21996</v>
      </c>
    </row>
    <row r="26" spans="1:4" s="70" customFormat="1" ht="15.9" customHeight="1" x14ac:dyDescent="0.25">
      <c r="A26" s="82" t="s">
        <v>213</v>
      </c>
      <c r="B26" s="85" t="s">
        <v>144</v>
      </c>
      <c r="C26" s="86" t="s">
        <v>214</v>
      </c>
      <c r="D26" s="119">
        <v>12019</v>
      </c>
    </row>
    <row r="27" spans="1:4" s="70" customFormat="1" ht="15.9" customHeight="1" x14ac:dyDescent="0.25">
      <c r="A27" s="82" t="s">
        <v>215</v>
      </c>
      <c r="B27" s="85" t="s">
        <v>144</v>
      </c>
      <c r="C27" s="86" t="s">
        <v>216</v>
      </c>
      <c r="D27" s="119">
        <v>0</v>
      </c>
    </row>
    <row r="28" spans="1:4" s="132" customFormat="1" ht="15.9" customHeight="1" x14ac:dyDescent="0.25">
      <c r="A28" s="81" t="s">
        <v>217</v>
      </c>
      <c r="B28" s="122"/>
      <c r="C28" s="123"/>
      <c r="D28" s="124"/>
    </row>
    <row r="29" spans="1:4" s="70" customFormat="1" ht="15.9" customHeight="1" x14ac:dyDescent="0.25">
      <c r="A29" s="82" t="s">
        <v>218</v>
      </c>
      <c r="B29" s="85" t="s">
        <v>144</v>
      </c>
      <c r="C29" s="86" t="s">
        <v>219</v>
      </c>
      <c r="D29" s="119">
        <v>1</v>
      </c>
    </row>
    <row r="30" spans="1:4" s="70" customFormat="1" ht="15.9" customHeight="1" x14ac:dyDescent="0.25">
      <c r="A30" s="82" t="s">
        <v>157</v>
      </c>
      <c r="B30" s="85" t="s">
        <v>144</v>
      </c>
      <c r="C30" s="86" t="s">
        <v>158</v>
      </c>
      <c r="D30" s="119">
        <v>1</v>
      </c>
    </row>
  </sheetData>
  <hyperlinks>
    <hyperlink ref="A4" r:id="rId1" xr:uid="{1402E7A9-E2CD-1540-BA85-BA7C9D05DCF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260E-9C39-4833-A90F-C4884948CBD1}">
  <dimension ref="A1:D18"/>
  <sheetViews>
    <sheetView zoomScale="138" workbookViewId="0">
      <selection activeCell="C25" sqref="C25"/>
    </sheetView>
  </sheetViews>
  <sheetFormatPr defaultColWidth="10.8984375" defaultRowHeight="13.8" x14ac:dyDescent="0.3"/>
  <cols>
    <col min="1" max="1" width="10.8984375" style="67"/>
    <col min="2" max="2" width="8.5" style="67" customWidth="1"/>
    <col min="3" max="3" width="71.8984375" style="68" customWidth="1"/>
    <col min="4" max="4" width="14" style="115" customWidth="1"/>
    <col min="5" max="16384" width="10.8984375" style="67"/>
  </cols>
  <sheetData>
    <row r="1" spans="1:4" ht="15.9" customHeight="1" x14ac:dyDescent="0.3">
      <c r="A1" s="74" t="s">
        <v>0</v>
      </c>
    </row>
    <row r="2" spans="1:4" ht="15.9" customHeight="1" x14ac:dyDescent="0.3">
      <c r="A2" s="140" t="s">
        <v>221</v>
      </c>
    </row>
    <row r="3" spans="1:4" ht="15.9" customHeight="1" x14ac:dyDescent="0.3">
      <c r="A3" s="72" t="s">
        <v>132</v>
      </c>
    </row>
    <row r="4" spans="1:4" ht="15.9" customHeight="1" x14ac:dyDescent="0.3">
      <c r="A4" s="73"/>
      <c r="B4" s="69"/>
    </row>
    <row r="5" spans="1:4" s="70" customFormat="1" ht="15.9" customHeight="1" x14ac:dyDescent="0.25">
      <c r="A5" s="76" t="s">
        <v>134</v>
      </c>
      <c r="B5" s="76" t="s">
        <v>135</v>
      </c>
      <c r="C5" s="77" t="s">
        <v>136</v>
      </c>
      <c r="D5" s="116" t="s">
        <v>137</v>
      </c>
    </row>
    <row r="6" spans="1:4" s="71" customFormat="1" ht="15.9" customHeight="1" x14ac:dyDescent="0.25">
      <c r="A6" s="78" t="s">
        <v>138</v>
      </c>
      <c r="B6" s="78"/>
      <c r="C6" s="79"/>
      <c r="D6" s="117"/>
    </row>
    <row r="7" spans="1:4" s="70" customFormat="1" ht="15.9" customHeight="1" x14ac:dyDescent="0.25">
      <c r="A7" s="81" t="s">
        <v>222</v>
      </c>
      <c r="B7" s="82"/>
      <c r="C7" s="83"/>
      <c r="D7" s="118"/>
    </row>
    <row r="8" spans="1:4" s="70" customFormat="1" ht="15.9" customHeight="1" x14ac:dyDescent="0.25">
      <c r="A8" s="85">
        <v>6.1</v>
      </c>
      <c r="B8" s="85" t="s">
        <v>140</v>
      </c>
      <c r="C8" s="86" t="s">
        <v>152</v>
      </c>
      <c r="D8" s="119">
        <v>7</v>
      </c>
    </row>
    <row r="9" spans="1:4" s="70" customFormat="1" ht="15.9" customHeight="1" x14ac:dyDescent="0.25">
      <c r="A9" s="85" t="s">
        <v>223</v>
      </c>
      <c r="B9" s="85" t="s">
        <v>144</v>
      </c>
      <c r="C9" s="86" t="s">
        <v>228</v>
      </c>
      <c r="D9" s="119">
        <v>1</v>
      </c>
    </row>
    <row r="10" spans="1:4" s="70" customFormat="1" ht="15.9" customHeight="1" x14ac:dyDescent="0.25">
      <c r="A10" s="85" t="s">
        <v>224</v>
      </c>
      <c r="B10" s="85" t="s">
        <v>144</v>
      </c>
      <c r="C10" s="86" t="s">
        <v>229</v>
      </c>
      <c r="D10" s="119">
        <v>0</v>
      </c>
    </row>
    <row r="11" spans="1:4" s="70" customFormat="1" ht="15.9" customHeight="1" x14ac:dyDescent="0.25">
      <c r="A11" s="85" t="s">
        <v>175</v>
      </c>
      <c r="B11" s="85" t="s">
        <v>144</v>
      </c>
      <c r="C11" s="86" t="s">
        <v>176</v>
      </c>
      <c r="D11" s="119">
        <v>1</v>
      </c>
    </row>
    <row r="12" spans="1:4" s="70" customFormat="1" ht="15.9" customHeight="1" x14ac:dyDescent="0.25">
      <c r="A12" s="85" t="s">
        <v>155</v>
      </c>
      <c r="B12" s="85" t="s">
        <v>144</v>
      </c>
      <c r="C12" s="86" t="s">
        <v>156</v>
      </c>
      <c r="D12" s="119">
        <v>61</v>
      </c>
    </row>
    <row r="13" spans="1:4" s="132" customFormat="1" ht="15.9" customHeight="1" x14ac:dyDescent="0.25">
      <c r="A13" s="85" t="s">
        <v>157</v>
      </c>
      <c r="B13" s="85" t="s">
        <v>144</v>
      </c>
      <c r="C13" s="86" t="s">
        <v>158</v>
      </c>
      <c r="D13" s="119">
        <v>1</v>
      </c>
    </row>
    <row r="14" spans="1:4" s="70" customFormat="1" ht="15.9" customHeight="1" x14ac:dyDescent="0.25">
      <c r="A14" s="85" t="s">
        <v>225</v>
      </c>
      <c r="B14" s="85" t="s">
        <v>144</v>
      </c>
      <c r="C14" s="86" t="s">
        <v>230</v>
      </c>
      <c r="D14" s="119">
        <v>5</v>
      </c>
    </row>
    <row r="15" spans="1:4" s="70" customFormat="1" ht="15.9" customHeight="1" x14ac:dyDescent="0.25">
      <c r="A15" s="85" t="s">
        <v>226</v>
      </c>
      <c r="B15" s="85" t="s">
        <v>144</v>
      </c>
      <c r="C15" s="86" t="s">
        <v>231</v>
      </c>
      <c r="D15" s="119">
        <v>2</v>
      </c>
    </row>
    <row r="16" spans="1:4" s="70" customFormat="1" ht="15.9" customHeight="1" x14ac:dyDescent="0.25">
      <c r="A16" s="85" t="s">
        <v>227</v>
      </c>
      <c r="B16" s="85" t="s">
        <v>144</v>
      </c>
      <c r="C16" s="86" t="s">
        <v>232</v>
      </c>
      <c r="D16" s="119">
        <v>1</v>
      </c>
    </row>
    <row r="17" spans="1:4" s="71" customFormat="1" ht="15.9" customHeight="1" x14ac:dyDescent="0.25">
      <c r="A17" s="87" t="s">
        <v>148</v>
      </c>
      <c r="B17" s="87"/>
      <c r="C17" s="88"/>
      <c r="D17" s="120" t="s">
        <v>149</v>
      </c>
    </row>
    <row r="18" spans="1:4" s="71" customFormat="1" ht="15.9" customHeight="1" x14ac:dyDescent="0.25">
      <c r="A18" s="87" t="s">
        <v>150</v>
      </c>
      <c r="B18" s="87"/>
      <c r="C18" s="88"/>
      <c r="D18" s="120"/>
    </row>
  </sheetData>
  <hyperlinks>
    <hyperlink ref="A2" r:id="rId1" xr:uid="{18364313-218F-4E83-8A30-078F14BC950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753F-9503-FD48-89DC-6D04F0DF0002}">
  <dimension ref="A1:G89"/>
  <sheetViews>
    <sheetView tabSelected="1" topLeftCell="A70" zoomScale="131" workbookViewId="0">
      <selection activeCell="A92" sqref="A92"/>
    </sheetView>
  </sheetViews>
  <sheetFormatPr defaultColWidth="10.8984375" defaultRowHeight="13.8" x14ac:dyDescent="0.3"/>
  <cols>
    <col min="1" max="1" width="12.5" style="67" customWidth="1"/>
    <col min="2" max="2" width="8.5" style="67" customWidth="1"/>
    <col min="3" max="3" width="71.8984375" style="68" customWidth="1"/>
    <col min="4" max="4" width="14" style="67" customWidth="1"/>
    <col min="5" max="16384" width="10.8984375" style="67"/>
  </cols>
  <sheetData>
    <row r="1" spans="1:7" ht="15.9" customHeight="1" x14ac:dyDescent="0.3">
      <c r="A1" s="74" t="s">
        <v>0</v>
      </c>
    </row>
    <row r="2" spans="1:7" ht="15.9" customHeight="1" x14ac:dyDescent="0.3">
      <c r="A2" s="72"/>
    </row>
    <row r="3" spans="1:7" ht="15.6" x14ac:dyDescent="0.3">
      <c r="A3" s="114">
        <v>2019</v>
      </c>
    </row>
    <row r="4" spans="1:7" x14ac:dyDescent="0.3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 x14ac:dyDescent="0.3">
      <c r="A5" s="94" t="s">
        <v>183</v>
      </c>
      <c r="B5" s="99"/>
      <c r="C5" s="100"/>
      <c r="D5" s="101"/>
      <c r="E5" s="102"/>
      <c r="F5" s="102"/>
      <c r="G5" s="95"/>
    </row>
    <row r="6" spans="1:7" x14ac:dyDescent="0.3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x14ac:dyDescent="0.3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 x14ac:dyDescent="0.3">
      <c r="A8" s="94" t="s">
        <v>184</v>
      </c>
      <c r="B8" s="99"/>
      <c r="C8" s="100"/>
      <c r="D8" s="103"/>
      <c r="E8" s="102"/>
      <c r="F8" s="102"/>
      <c r="G8" s="95"/>
    </row>
    <row r="9" spans="1:7" x14ac:dyDescent="0.3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 x14ac:dyDescent="0.3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 x14ac:dyDescent="0.3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 x14ac:dyDescent="0.3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 x14ac:dyDescent="0.3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 x14ac:dyDescent="0.3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 x14ac:dyDescent="0.3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 x14ac:dyDescent="0.3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6" x14ac:dyDescent="0.3">
      <c r="A18" s="114">
        <v>2020</v>
      </c>
    </row>
    <row r="19" spans="1:7" x14ac:dyDescent="0.3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 x14ac:dyDescent="0.3">
      <c r="A20" s="94" t="s">
        <v>187</v>
      </c>
      <c r="B20" s="99"/>
      <c r="C20" s="100"/>
      <c r="D20" s="125"/>
      <c r="E20" s="126"/>
      <c r="F20" s="126"/>
      <c r="G20" s="95"/>
    </row>
    <row r="21" spans="1:7" x14ac:dyDescent="0.3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x14ac:dyDescent="0.3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 x14ac:dyDescent="0.3">
      <c r="A23" s="94" t="s">
        <v>183</v>
      </c>
      <c r="B23" s="99"/>
      <c r="C23" s="100"/>
      <c r="D23" s="125"/>
      <c r="E23" s="126"/>
      <c r="F23" s="126"/>
      <c r="G23" s="95"/>
    </row>
    <row r="24" spans="1:7" x14ac:dyDescent="0.3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x14ac:dyDescent="0.3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x14ac:dyDescent="0.3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 x14ac:dyDescent="0.3">
      <c r="A27" s="94" t="s">
        <v>188</v>
      </c>
      <c r="B27" s="85"/>
      <c r="C27" s="86"/>
      <c r="D27" s="126"/>
      <c r="E27" s="126"/>
      <c r="F27" s="119"/>
      <c r="G27" s="95"/>
    </row>
    <row r="28" spans="1:7" x14ac:dyDescent="0.3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x14ac:dyDescent="0.3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x14ac:dyDescent="0.3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 x14ac:dyDescent="0.3">
      <c r="A31" s="94" t="s">
        <v>184</v>
      </c>
      <c r="B31" s="99"/>
      <c r="C31" s="100"/>
      <c r="D31" s="127"/>
      <c r="E31" s="126"/>
      <c r="F31" s="126"/>
      <c r="G31" s="95"/>
    </row>
    <row r="32" spans="1:7" x14ac:dyDescent="0.3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x14ac:dyDescent="0.3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 x14ac:dyDescent="0.3">
      <c r="A34" s="94" t="s">
        <v>185</v>
      </c>
      <c r="B34" s="99"/>
      <c r="C34" s="100"/>
      <c r="D34" s="125"/>
      <c r="E34" s="126"/>
      <c r="F34" s="125"/>
      <c r="G34" s="95"/>
    </row>
    <row r="35" spans="1:7" ht="27.6" x14ac:dyDescent="0.3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27.6" x14ac:dyDescent="0.3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 x14ac:dyDescent="0.3">
      <c r="D37" s="115"/>
      <c r="E37" s="115"/>
      <c r="F37" s="115"/>
      <c r="G37" s="115"/>
    </row>
    <row r="38" spans="1:7" ht="15.6" x14ac:dyDescent="0.3">
      <c r="A38" s="114">
        <v>2021</v>
      </c>
    </row>
    <row r="39" spans="1:7" x14ac:dyDescent="0.3">
      <c r="A39" s="91" t="s">
        <v>177</v>
      </c>
      <c r="B39" s="92" t="s">
        <v>135</v>
      </c>
      <c r="C39" s="92" t="s">
        <v>178</v>
      </c>
      <c r="D39" s="92" t="s">
        <v>179</v>
      </c>
      <c r="E39" s="92" t="s">
        <v>180</v>
      </c>
      <c r="F39" s="92" t="s">
        <v>181</v>
      </c>
      <c r="G39" s="93" t="s">
        <v>182</v>
      </c>
    </row>
    <row r="40" spans="1:7" x14ac:dyDescent="0.3">
      <c r="A40" s="94" t="s">
        <v>187</v>
      </c>
      <c r="B40" s="99"/>
      <c r="C40" s="100"/>
      <c r="D40" s="125"/>
      <c r="E40" s="126"/>
      <c r="F40" s="126"/>
      <c r="G40" s="95"/>
    </row>
    <row r="41" spans="1:7" x14ac:dyDescent="0.3">
      <c r="A41" s="106">
        <v>1.2</v>
      </c>
      <c r="B41" s="85" t="s">
        <v>140</v>
      </c>
      <c r="C41" s="86" t="s">
        <v>192</v>
      </c>
      <c r="D41" s="119">
        <v>0</v>
      </c>
      <c r="E41" s="119">
        <v>0</v>
      </c>
      <c r="F41" s="130">
        <v>0</v>
      </c>
      <c r="G41" s="131">
        <f t="shared" ref="G41" si="2">SUM(D41:F41)</f>
        <v>0</v>
      </c>
    </row>
    <row r="42" spans="1:7" x14ac:dyDescent="0.3">
      <c r="A42" s="94" t="s">
        <v>183</v>
      </c>
      <c r="B42" s="99"/>
      <c r="C42" s="100"/>
      <c r="D42" s="119"/>
      <c r="E42" s="119"/>
      <c r="F42" s="126"/>
      <c r="G42" s="95"/>
    </row>
    <row r="43" spans="1:7" x14ac:dyDescent="0.3">
      <c r="A43" s="106">
        <v>2.2999999999999998</v>
      </c>
      <c r="B43" s="85" t="s">
        <v>140</v>
      </c>
      <c r="C43" s="86" t="s">
        <v>193</v>
      </c>
      <c r="D43" s="119">
        <v>0</v>
      </c>
      <c r="E43" s="119">
        <v>0</v>
      </c>
      <c r="F43" s="119">
        <v>45.82</v>
      </c>
      <c r="G43" s="95">
        <f t="shared" ref="G43:G44" si="3">SUM(D43:F43)</f>
        <v>45.82</v>
      </c>
    </row>
    <row r="44" spans="1:7" x14ac:dyDescent="0.3">
      <c r="A44" s="107" t="s">
        <v>153</v>
      </c>
      <c r="B44" s="85" t="s">
        <v>144</v>
      </c>
      <c r="C44" s="86" t="s">
        <v>154</v>
      </c>
      <c r="D44" s="119">
        <v>0</v>
      </c>
      <c r="E44" s="119">
        <v>0</v>
      </c>
      <c r="F44" s="126">
        <v>124.93600000000001</v>
      </c>
      <c r="G44" s="95">
        <f t="shared" si="3"/>
        <v>124.93600000000001</v>
      </c>
    </row>
    <row r="45" spans="1:7" x14ac:dyDescent="0.3">
      <c r="A45" s="94" t="s">
        <v>184</v>
      </c>
      <c r="B45" s="99"/>
      <c r="C45" s="100"/>
      <c r="D45" s="119"/>
      <c r="E45" s="119"/>
      <c r="F45" s="126"/>
      <c r="G45" s="95"/>
    </row>
    <row r="46" spans="1:7" x14ac:dyDescent="0.3">
      <c r="A46" s="106">
        <v>5.0999999999999996</v>
      </c>
      <c r="B46" s="85" t="s">
        <v>140</v>
      </c>
      <c r="C46" s="86" t="s">
        <v>163</v>
      </c>
      <c r="D46" s="119">
        <v>0</v>
      </c>
      <c r="E46" s="119">
        <v>0</v>
      </c>
      <c r="F46" s="130">
        <v>0</v>
      </c>
      <c r="G46" s="131">
        <f t="shared" ref="G46" si="4">SUM(D46:F46)</f>
        <v>0</v>
      </c>
    </row>
    <row r="47" spans="1:7" x14ac:dyDescent="0.3">
      <c r="A47" s="94" t="s">
        <v>185</v>
      </c>
      <c r="B47" s="99"/>
      <c r="C47" s="100"/>
      <c r="D47" s="119"/>
      <c r="E47" s="119"/>
      <c r="F47" s="125"/>
      <c r="G47" s="95"/>
    </row>
    <row r="48" spans="1:7" x14ac:dyDescent="0.3">
      <c r="A48" s="109">
        <v>6.1</v>
      </c>
      <c r="B48" s="110" t="s">
        <v>140</v>
      </c>
      <c r="C48" s="111" t="s">
        <v>152</v>
      </c>
      <c r="D48" s="128">
        <v>0</v>
      </c>
      <c r="E48" s="128">
        <v>0</v>
      </c>
      <c r="F48" s="128">
        <v>51</v>
      </c>
      <c r="G48" s="98">
        <f t="shared" ref="G48" si="5">SUM(D48:F48)</f>
        <v>51</v>
      </c>
    </row>
    <row r="50" spans="1:7" ht="15.6" x14ac:dyDescent="0.3">
      <c r="A50" s="114">
        <v>2022</v>
      </c>
    </row>
    <row r="51" spans="1:7" x14ac:dyDescent="0.3">
      <c r="A51" s="91" t="s">
        <v>177</v>
      </c>
      <c r="B51" s="92" t="s">
        <v>135</v>
      </c>
      <c r="C51" s="92" t="s">
        <v>178</v>
      </c>
      <c r="D51" s="92" t="s">
        <v>179</v>
      </c>
      <c r="E51" s="92" t="s">
        <v>180</v>
      </c>
      <c r="F51" s="92" t="s">
        <v>181</v>
      </c>
      <c r="G51" s="93" t="s">
        <v>182</v>
      </c>
    </row>
    <row r="52" spans="1:7" x14ac:dyDescent="0.3">
      <c r="A52" s="94" t="s">
        <v>187</v>
      </c>
      <c r="B52" s="99"/>
      <c r="C52" s="100"/>
      <c r="D52" s="125"/>
      <c r="E52" s="126"/>
      <c r="F52" s="126"/>
      <c r="G52" s="95"/>
    </row>
    <row r="53" spans="1:7" x14ac:dyDescent="0.3">
      <c r="A53" s="106">
        <v>1.1000000000000001</v>
      </c>
      <c r="B53" s="85" t="s">
        <v>140</v>
      </c>
      <c r="C53" s="86" t="s">
        <v>197</v>
      </c>
      <c r="D53" s="119">
        <v>95647</v>
      </c>
      <c r="E53" s="126">
        <v>0</v>
      </c>
      <c r="F53" s="126">
        <v>0</v>
      </c>
      <c r="G53" s="95">
        <f>SUM(D53:F53)</f>
        <v>95647</v>
      </c>
    </row>
    <row r="54" spans="1:7" x14ac:dyDescent="0.3">
      <c r="A54" s="106">
        <v>1.2</v>
      </c>
      <c r="B54" s="85" t="s">
        <v>140</v>
      </c>
      <c r="C54" s="86" t="s">
        <v>192</v>
      </c>
      <c r="D54" s="119">
        <v>0</v>
      </c>
      <c r="E54" s="119">
        <v>0</v>
      </c>
      <c r="F54" s="119">
        <v>0</v>
      </c>
      <c r="G54" s="95">
        <f t="shared" ref="G54:G74" si="6">SUM(D54:F54)</f>
        <v>0</v>
      </c>
    </row>
    <row r="55" spans="1:7" x14ac:dyDescent="0.3">
      <c r="A55" s="106" t="s">
        <v>164</v>
      </c>
      <c r="B55" s="85" t="s">
        <v>144</v>
      </c>
      <c r="C55" s="86" t="s">
        <v>165</v>
      </c>
      <c r="D55" s="119">
        <v>0</v>
      </c>
      <c r="E55" s="119">
        <v>0</v>
      </c>
      <c r="F55" s="119">
        <v>21996</v>
      </c>
      <c r="G55" s="95">
        <f t="shared" si="6"/>
        <v>21996</v>
      </c>
    </row>
    <row r="56" spans="1:7" x14ac:dyDescent="0.3">
      <c r="A56" s="106" t="s">
        <v>218</v>
      </c>
      <c r="B56" s="85" t="s">
        <v>144</v>
      </c>
      <c r="C56" s="86" t="s">
        <v>219</v>
      </c>
      <c r="D56" s="119">
        <v>0</v>
      </c>
      <c r="E56" s="119">
        <v>0</v>
      </c>
      <c r="F56" s="119">
        <v>1</v>
      </c>
      <c r="G56" s="95">
        <f t="shared" si="6"/>
        <v>1</v>
      </c>
    </row>
    <row r="57" spans="1:7" x14ac:dyDescent="0.3">
      <c r="A57" s="106" t="s">
        <v>198</v>
      </c>
      <c r="B57" s="85" t="s">
        <v>144</v>
      </c>
      <c r="C57" s="86" t="s">
        <v>199</v>
      </c>
      <c r="D57" s="119">
        <v>1</v>
      </c>
      <c r="E57" s="119">
        <v>0</v>
      </c>
      <c r="F57" s="119">
        <v>0</v>
      </c>
      <c r="G57" s="95">
        <f t="shared" si="6"/>
        <v>1</v>
      </c>
    </row>
    <row r="58" spans="1:7" x14ac:dyDescent="0.3">
      <c r="A58" s="94" t="s">
        <v>183</v>
      </c>
      <c r="B58" s="99"/>
      <c r="C58" s="100"/>
      <c r="D58" s="125"/>
      <c r="E58" s="119"/>
      <c r="F58" s="119"/>
      <c r="G58" s="95"/>
    </row>
    <row r="59" spans="1:7" ht="27.6" x14ac:dyDescent="0.3">
      <c r="A59" s="107" t="s">
        <v>200</v>
      </c>
      <c r="B59" s="85" t="s">
        <v>144</v>
      </c>
      <c r="C59" s="86" t="s">
        <v>201</v>
      </c>
      <c r="D59" s="126">
        <v>3006</v>
      </c>
      <c r="E59" s="119">
        <v>0</v>
      </c>
      <c r="F59" s="119">
        <v>0</v>
      </c>
      <c r="G59" s="95">
        <f t="shared" si="6"/>
        <v>3006</v>
      </c>
    </row>
    <row r="60" spans="1:7" ht="27.6" x14ac:dyDescent="0.3">
      <c r="A60" s="107" t="s">
        <v>206</v>
      </c>
      <c r="B60" s="85" t="s">
        <v>144</v>
      </c>
      <c r="C60" s="86" t="s">
        <v>207</v>
      </c>
      <c r="D60" s="126">
        <v>1</v>
      </c>
      <c r="E60" s="119">
        <v>0</v>
      </c>
      <c r="F60" s="119">
        <v>0</v>
      </c>
      <c r="G60" s="95">
        <f t="shared" si="6"/>
        <v>1</v>
      </c>
    </row>
    <row r="61" spans="1:7" x14ac:dyDescent="0.3">
      <c r="A61" s="94" t="s">
        <v>188</v>
      </c>
      <c r="B61" s="85"/>
      <c r="C61" s="86"/>
      <c r="D61" s="126"/>
      <c r="E61" s="119"/>
      <c r="F61" s="119"/>
      <c r="G61" s="95"/>
    </row>
    <row r="62" spans="1:7" x14ac:dyDescent="0.3">
      <c r="A62" s="107" t="s">
        <v>208</v>
      </c>
      <c r="B62" s="85" t="s">
        <v>144</v>
      </c>
      <c r="C62" s="86" t="s">
        <v>209</v>
      </c>
      <c r="D62" s="126">
        <v>1</v>
      </c>
      <c r="E62" s="119">
        <v>0</v>
      </c>
      <c r="F62" s="119">
        <v>0</v>
      </c>
      <c r="G62" s="95">
        <f t="shared" si="6"/>
        <v>1</v>
      </c>
    </row>
    <row r="63" spans="1:7" x14ac:dyDescent="0.3">
      <c r="A63" s="133" t="s">
        <v>220</v>
      </c>
      <c r="B63" s="85"/>
      <c r="C63" s="86"/>
      <c r="D63" s="126"/>
      <c r="E63" s="119"/>
      <c r="F63" s="119"/>
      <c r="G63" s="95"/>
    </row>
    <row r="64" spans="1:7" x14ac:dyDescent="0.3">
      <c r="A64" s="107">
        <v>4.0999999999999996</v>
      </c>
      <c r="B64" s="85" t="s">
        <v>140</v>
      </c>
      <c r="C64" s="86" t="s">
        <v>205</v>
      </c>
      <c r="D64" s="126">
        <v>116000</v>
      </c>
      <c r="E64" s="119">
        <v>0</v>
      </c>
      <c r="F64" s="119">
        <v>0</v>
      </c>
      <c r="G64" s="95">
        <f t="shared" si="6"/>
        <v>116000</v>
      </c>
    </row>
    <row r="65" spans="1:7" x14ac:dyDescent="0.3">
      <c r="A65" s="107" t="s">
        <v>210</v>
      </c>
      <c r="B65" s="85" t="s">
        <v>144</v>
      </c>
      <c r="C65" s="86" t="s">
        <v>211</v>
      </c>
      <c r="D65" s="126">
        <v>1</v>
      </c>
      <c r="E65" s="119">
        <v>0</v>
      </c>
      <c r="F65" s="119">
        <v>0</v>
      </c>
      <c r="G65" s="95">
        <f t="shared" si="6"/>
        <v>1</v>
      </c>
    </row>
    <row r="66" spans="1:7" x14ac:dyDescent="0.3">
      <c r="A66" s="94" t="s">
        <v>184</v>
      </c>
      <c r="B66" s="99"/>
      <c r="C66" s="100"/>
      <c r="D66" s="127"/>
      <c r="E66" s="119"/>
      <c r="F66" s="119"/>
      <c r="G66" s="95"/>
    </row>
    <row r="67" spans="1:7" x14ac:dyDescent="0.3">
      <c r="A67" s="106">
        <v>5.0999999999999996</v>
      </c>
      <c r="B67" s="85" t="s">
        <v>140</v>
      </c>
      <c r="C67" s="86" t="s">
        <v>163</v>
      </c>
      <c r="D67" s="119">
        <v>0</v>
      </c>
      <c r="E67" s="119">
        <v>0</v>
      </c>
      <c r="F67" s="119">
        <v>1908</v>
      </c>
      <c r="G67" s="95">
        <f t="shared" si="6"/>
        <v>1908</v>
      </c>
    </row>
    <row r="68" spans="1:7" x14ac:dyDescent="0.3">
      <c r="A68" s="106" t="s">
        <v>213</v>
      </c>
      <c r="B68" s="85" t="s">
        <v>144</v>
      </c>
      <c r="C68" s="86" t="s">
        <v>214</v>
      </c>
      <c r="D68" s="119">
        <v>0</v>
      </c>
      <c r="E68" s="119">
        <v>0</v>
      </c>
      <c r="F68" s="119">
        <v>12019</v>
      </c>
      <c r="G68" s="95">
        <f t="shared" si="6"/>
        <v>12019</v>
      </c>
    </row>
    <row r="69" spans="1:7" x14ac:dyDescent="0.3">
      <c r="A69" s="106" t="s">
        <v>215</v>
      </c>
      <c r="B69" s="85" t="s">
        <v>144</v>
      </c>
      <c r="C69" s="86" t="s">
        <v>216</v>
      </c>
      <c r="D69" s="119">
        <v>0</v>
      </c>
      <c r="E69" s="119">
        <v>0</v>
      </c>
      <c r="F69" s="119">
        <v>0</v>
      </c>
      <c r="G69" s="95">
        <f t="shared" si="6"/>
        <v>0</v>
      </c>
    </row>
    <row r="70" spans="1:7" x14ac:dyDescent="0.3">
      <c r="A70" s="94" t="s">
        <v>185</v>
      </c>
      <c r="B70" s="99"/>
      <c r="C70" s="100"/>
      <c r="D70" s="125"/>
      <c r="E70" s="119"/>
      <c r="F70" s="119"/>
      <c r="G70" s="95"/>
    </row>
    <row r="71" spans="1:7" x14ac:dyDescent="0.3">
      <c r="A71" s="106">
        <v>6.2</v>
      </c>
      <c r="B71" s="85" t="s">
        <v>140</v>
      </c>
      <c r="C71" s="86" t="s">
        <v>142</v>
      </c>
      <c r="D71" s="119">
        <v>1</v>
      </c>
      <c r="E71" s="119">
        <v>0</v>
      </c>
      <c r="F71" s="119">
        <v>0</v>
      </c>
      <c r="G71" s="95">
        <f t="shared" si="6"/>
        <v>1</v>
      </c>
    </row>
    <row r="72" spans="1:7" ht="27.6" x14ac:dyDescent="0.3">
      <c r="A72" s="106" t="s">
        <v>155</v>
      </c>
      <c r="B72" s="85" t="s">
        <v>144</v>
      </c>
      <c r="C72" s="86" t="s">
        <v>156</v>
      </c>
      <c r="D72" s="119">
        <v>13</v>
      </c>
      <c r="E72" s="119">
        <v>0</v>
      </c>
      <c r="F72" s="119">
        <v>0</v>
      </c>
      <c r="G72" s="95">
        <f t="shared" si="6"/>
        <v>13</v>
      </c>
    </row>
    <row r="73" spans="1:7" ht="27.6" x14ac:dyDescent="0.3">
      <c r="A73" s="106" t="s">
        <v>157</v>
      </c>
      <c r="B73" s="85" t="s">
        <v>144</v>
      </c>
      <c r="C73" s="86" t="s">
        <v>158</v>
      </c>
      <c r="D73" s="119">
        <v>0</v>
      </c>
      <c r="E73" s="119">
        <v>0</v>
      </c>
      <c r="F73" s="119">
        <v>1</v>
      </c>
      <c r="G73" s="95">
        <f t="shared" si="6"/>
        <v>1</v>
      </c>
    </row>
    <row r="74" spans="1:7" ht="27.6" x14ac:dyDescent="0.3">
      <c r="A74" s="109" t="s">
        <v>202</v>
      </c>
      <c r="B74" s="110" t="s">
        <v>144</v>
      </c>
      <c r="C74" s="111" t="s">
        <v>203</v>
      </c>
      <c r="D74" s="128">
        <v>2</v>
      </c>
      <c r="E74" s="128">
        <v>0</v>
      </c>
      <c r="F74" s="128">
        <v>0</v>
      </c>
      <c r="G74" s="98">
        <f t="shared" si="6"/>
        <v>2</v>
      </c>
    </row>
    <row r="76" spans="1:7" ht="15.6" x14ac:dyDescent="0.3">
      <c r="A76" s="114">
        <v>2023</v>
      </c>
    </row>
    <row r="77" spans="1:7" x14ac:dyDescent="0.3">
      <c r="A77" s="91" t="s">
        <v>177</v>
      </c>
      <c r="B77" s="92" t="s">
        <v>135</v>
      </c>
      <c r="C77" s="92" t="s">
        <v>178</v>
      </c>
      <c r="D77" s="92" t="s">
        <v>179</v>
      </c>
      <c r="E77" s="92" t="s">
        <v>180</v>
      </c>
      <c r="F77" s="92" t="s">
        <v>181</v>
      </c>
      <c r="G77" s="93" t="s">
        <v>182</v>
      </c>
    </row>
    <row r="78" spans="1:7" x14ac:dyDescent="0.3">
      <c r="A78" s="94" t="s">
        <v>187</v>
      </c>
      <c r="B78" s="143"/>
      <c r="C78" s="144"/>
      <c r="D78" s="141"/>
      <c r="E78" s="143"/>
      <c r="F78" s="143"/>
      <c r="G78" s="95"/>
    </row>
    <row r="79" spans="1:7" x14ac:dyDescent="0.3">
      <c r="A79" s="142" t="s">
        <v>223</v>
      </c>
      <c r="B79" s="143" t="s">
        <v>144</v>
      </c>
      <c r="C79" s="144" t="s">
        <v>228</v>
      </c>
      <c r="D79" s="145">
        <v>1</v>
      </c>
      <c r="E79" s="143"/>
      <c r="F79" s="143"/>
      <c r="G79" s="95">
        <f t="shared" ref="G78:G89" si="7">SUM(D79:F79)</f>
        <v>1</v>
      </c>
    </row>
    <row r="80" spans="1:7" x14ac:dyDescent="0.3">
      <c r="A80" s="94" t="s">
        <v>188</v>
      </c>
      <c r="B80" s="143"/>
      <c r="C80" s="144"/>
      <c r="D80" s="141"/>
      <c r="E80" s="143"/>
      <c r="F80" s="143"/>
      <c r="G80" s="95"/>
    </row>
    <row r="81" spans="1:7" x14ac:dyDescent="0.3">
      <c r="A81" s="142" t="s">
        <v>224</v>
      </c>
      <c r="B81" s="143" t="s">
        <v>144</v>
      </c>
      <c r="C81" s="144" t="s">
        <v>229</v>
      </c>
      <c r="D81" s="145">
        <v>0</v>
      </c>
      <c r="E81" s="143"/>
      <c r="F81" s="143"/>
      <c r="G81" s="95">
        <f t="shared" si="7"/>
        <v>0</v>
      </c>
    </row>
    <row r="82" spans="1:7" x14ac:dyDescent="0.3">
      <c r="A82" s="142" t="s">
        <v>175</v>
      </c>
      <c r="B82" s="143" t="s">
        <v>144</v>
      </c>
      <c r="C82" s="144" t="s">
        <v>176</v>
      </c>
      <c r="D82" s="145">
        <v>1</v>
      </c>
      <c r="E82" s="143"/>
      <c r="F82" s="143"/>
      <c r="G82" s="95">
        <f t="shared" si="7"/>
        <v>1</v>
      </c>
    </row>
    <row r="83" spans="1:7" x14ac:dyDescent="0.3">
      <c r="A83" s="94" t="s">
        <v>185</v>
      </c>
      <c r="B83" s="143"/>
      <c r="C83" s="144"/>
      <c r="D83" s="141"/>
      <c r="E83" s="143"/>
      <c r="F83" s="143"/>
      <c r="G83" s="95"/>
    </row>
    <row r="84" spans="1:7" x14ac:dyDescent="0.3">
      <c r="A84" s="142">
        <v>6.1</v>
      </c>
      <c r="B84" s="143" t="s">
        <v>140</v>
      </c>
      <c r="C84" s="144" t="s">
        <v>152</v>
      </c>
      <c r="D84" s="145">
        <v>7</v>
      </c>
      <c r="E84" s="143"/>
      <c r="F84" s="143"/>
      <c r="G84" s="95">
        <f t="shared" si="7"/>
        <v>7</v>
      </c>
    </row>
    <row r="85" spans="1:7" ht="27.6" x14ac:dyDescent="0.3">
      <c r="A85" s="142" t="s">
        <v>155</v>
      </c>
      <c r="B85" s="143" t="s">
        <v>144</v>
      </c>
      <c r="C85" s="144" t="s">
        <v>156</v>
      </c>
      <c r="D85" s="145">
        <v>61</v>
      </c>
      <c r="E85" s="143"/>
      <c r="F85" s="143"/>
      <c r="G85" s="95">
        <f t="shared" si="7"/>
        <v>61</v>
      </c>
    </row>
    <row r="86" spans="1:7" ht="27.6" x14ac:dyDescent="0.3">
      <c r="A86" s="142" t="s">
        <v>157</v>
      </c>
      <c r="B86" s="143" t="s">
        <v>144</v>
      </c>
      <c r="C86" s="144" t="s">
        <v>158</v>
      </c>
      <c r="D86" s="145">
        <v>1</v>
      </c>
      <c r="E86" s="143"/>
      <c r="F86" s="143"/>
      <c r="G86" s="95">
        <f t="shared" si="7"/>
        <v>1</v>
      </c>
    </row>
    <row r="87" spans="1:7" ht="27.6" x14ac:dyDescent="0.3">
      <c r="A87" s="142" t="s">
        <v>225</v>
      </c>
      <c r="B87" s="143" t="s">
        <v>144</v>
      </c>
      <c r="C87" s="144" t="s">
        <v>230</v>
      </c>
      <c r="D87" s="145">
        <v>5</v>
      </c>
      <c r="E87" s="143"/>
      <c r="F87" s="143"/>
      <c r="G87" s="95">
        <f t="shared" si="7"/>
        <v>5</v>
      </c>
    </row>
    <row r="88" spans="1:7" ht="27.6" x14ac:dyDescent="0.3">
      <c r="A88" s="142" t="s">
        <v>226</v>
      </c>
      <c r="B88" s="143" t="s">
        <v>144</v>
      </c>
      <c r="C88" s="144" t="s">
        <v>231</v>
      </c>
      <c r="D88" s="145">
        <v>2</v>
      </c>
      <c r="E88" s="143"/>
      <c r="F88" s="143"/>
      <c r="G88" s="95">
        <f t="shared" si="7"/>
        <v>2</v>
      </c>
    </row>
    <row r="89" spans="1:7" x14ac:dyDescent="0.3">
      <c r="A89" s="146" t="s">
        <v>227</v>
      </c>
      <c r="B89" s="147" t="s">
        <v>144</v>
      </c>
      <c r="C89" s="148" t="s">
        <v>232</v>
      </c>
      <c r="D89" s="149">
        <v>1</v>
      </c>
      <c r="E89" s="147"/>
      <c r="F89" s="147"/>
      <c r="G89" s="98">
        <f t="shared" si="7"/>
        <v>1</v>
      </c>
    </row>
  </sheetData>
  <autoFilter ref="A77:G89" xr:uid="{87FC753F-9503-FD48-89DC-6D04F0DF0002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62CAA5-A3C9-4632-94EF-0124A7460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BD218-9785-4002-A70B-D499469FE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0C78E-5BA0-4999-8C95-C2F8FD3CBDD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600e8ff9-9ee0-49b5-be24-8a4cae0e22ab"/>
    <ds:schemaRef ds:uri="c1fdd505-2570-46c2-bd04-3e0f2d874cf5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2019-04-10T04:29:29Z</dcterms:created>
  <dcterms:modified xsi:type="dcterms:W3CDTF">2024-05-22T01:43:03Z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2023-05-19T01:59:42Z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c446438b-83ce-4a0c-aa01-51ef9b14f219</vt:lpwstr>
  </property>
  <property fmtid="{D5CDD505-2E9C-101B-9397-08002B2CF9AE}" pid="24" name="MSIP_Label_817d4574-7375-4d17-b29c-6e4c6df0fcb0_ContentBits">
    <vt:lpwstr>2</vt:lpwstr>
  </property>
</Properties>
</file>