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2AFCA295-5DE2-B744-9F0F-5A7D4B313DE0}" xr6:coauthVersionLast="47" xr6:coauthVersionMax="47" xr10:uidLastSave="{AB1FB07C-CECB-440A-98F5-F56EF37ED6D5}"/>
  <bookViews>
    <workbookView xWindow="2020" yWindow="1380" windowWidth="24120" windowHeight="16380" firstSheet="5" activeTab="6" xr2:uid="{00000000-000D-0000-FFFF-FFFF00000000}"/>
  </bookViews>
  <sheets>
    <sheet name="2010-2018" sheetId="1" r:id="rId1"/>
    <sheet name="2020" sheetId="4" r:id="rId2"/>
    <sheet name="2020 Aggregate" sheetId="5" r:id="rId3"/>
    <sheet name="2021" sheetId="6" r:id="rId4"/>
    <sheet name="2020-2021 Aggregate" sheetId="7" r:id="rId5"/>
    <sheet name="2022" sheetId="8" r:id="rId6"/>
    <sheet name="2020-2022 Aggregate" sheetId="9" r:id="rId7"/>
    <sheet name="2019" sheetId="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 localSheetId="1">#REF!</definedName>
    <definedName name="___UND1" localSheetId="2">#REF!</definedName>
    <definedName name="___UND1" localSheetId="4">#REF!</definedName>
    <definedName name="___UND1" localSheetId="6">#REF!</definedName>
    <definedName name="___UND1" localSheetId="3">#REF!</definedName>
    <definedName name="___UND1" localSheetId="5">#REF!</definedName>
    <definedName name="___UND1">#REF!</definedName>
    <definedName name="___UND2" localSheetId="1">#REF!</definedName>
    <definedName name="___UND2" localSheetId="2">#REF!</definedName>
    <definedName name="___UND2" localSheetId="4">#REF!</definedName>
    <definedName name="___UND2" localSheetId="6">#REF!</definedName>
    <definedName name="___UND2" localSheetId="3">#REF!</definedName>
    <definedName name="___UND2" localSheetId="5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localSheetId="4" hidden="1">'[1]By Year 69-10'!#REF!</definedName>
    <definedName name="__123Graph_A" localSheetId="6" hidden="1">'[1]By Year 69-10'!#REF!</definedName>
    <definedName name="__123Graph_A" localSheetId="3" hidden="1">'[1]By Year 69-10'!#REF!</definedName>
    <definedName name="__123Graph_A" localSheetId="5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localSheetId="4" hidden="1">[2]overdue!#REF!</definedName>
    <definedName name="__123Graph_D" localSheetId="6" hidden="1">[2]overdue!#REF!</definedName>
    <definedName name="__123Graph_D" localSheetId="3" hidden="1">[2]overdue!#REF!</definedName>
    <definedName name="__123Graph_D" localSheetId="5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localSheetId="4" hidden="1">'[1]By Year 69-10'!#REF!</definedName>
    <definedName name="__123Graph_X" localSheetId="6" hidden="1">'[1]By Year 69-10'!#REF!</definedName>
    <definedName name="__123Graph_X" localSheetId="3" hidden="1">'[1]By Year 69-10'!#REF!</definedName>
    <definedName name="__123Graph_X" localSheetId="5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 localSheetId="4">#REF!</definedName>
    <definedName name="__UND1" localSheetId="6">#REF!</definedName>
    <definedName name="__UND1" localSheetId="3">#REF!</definedName>
    <definedName name="__UND1" localSheetId="5">#REF!</definedName>
    <definedName name="__UND1">#REF!</definedName>
    <definedName name="__UND2" localSheetId="1">#REF!</definedName>
    <definedName name="__UND2" localSheetId="2">#REF!</definedName>
    <definedName name="__UND2" localSheetId="4">#REF!</definedName>
    <definedName name="__UND2" localSheetId="6">#REF!</definedName>
    <definedName name="__UND2" localSheetId="3">#REF!</definedName>
    <definedName name="__UND2" localSheetId="5">#REF!</definedName>
    <definedName name="__UND2">#REF!</definedName>
    <definedName name="_Fill" localSheetId="1" hidden="1">'[1]By Year 69-10'!#REF!</definedName>
    <definedName name="_Fill" localSheetId="2" hidden="1">'[1]By Year 69-10'!#REF!</definedName>
    <definedName name="_Fill" localSheetId="4" hidden="1">'[1]By Year 69-10'!#REF!</definedName>
    <definedName name="_Fill" localSheetId="6" hidden="1">'[1]By Year 69-10'!#REF!</definedName>
    <definedName name="_Fill" localSheetId="3" hidden="1">'[1]By Year 69-10'!#REF!</definedName>
    <definedName name="_Fill" localSheetId="5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9" l="1"/>
  <c r="G49" i="9"/>
  <c r="G40" i="9"/>
  <c r="G42" i="9"/>
  <c r="G44" i="9"/>
  <c r="G45" i="9"/>
  <c r="G46" i="9"/>
  <c r="G39" i="9"/>
  <c r="G34" i="9"/>
  <c r="G32" i="9"/>
  <c r="G31" i="9"/>
  <c r="G30" i="9"/>
  <c r="G29" i="9"/>
  <c r="G27" i="9"/>
  <c r="G25" i="9"/>
  <c r="G24" i="9"/>
  <c r="G22" i="9"/>
  <c r="G21" i="9"/>
  <c r="G20" i="9"/>
  <c r="G19" i="9"/>
  <c r="G14" i="9"/>
  <c r="G13" i="9"/>
  <c r="G12" i="9"/>
  <c r="G11" i="9"/>
  <c r="G10" i="9"/>
  <c r="G8" i="9"/>
  <c r="G7" i="9"/>
  <c r="G6" i="9"/>
  <c r="G34" i="7"/>
  <c r="G32" i="7"/>
  <c r="G31" i="7"/>
  <c r="G30" i="7"/>
  <c r="G29" i="7"/>
  <c r="G27" i="7"/>
  <c r="G25" i="7"/>
  <c r="G24" i="7"/>
  <c r="G22" i="7"/>
  <c r="G21" i="7"/>
  <c r="G20" i="7"/>
  <c r="G19" i="7"/>
  <c r="G14" i="7"/>
  <c r="G13" i="7"/>
  <c r="G12" i="7"/>
  <c r="G11" i="7"/>
  <c r="G10" i="7"/>
  <c r="G8" i="7"/>
  <c r="G7" i="7"/>
  <c r="G6" i="7"/>
  <c r="G7" i="5"/>
  <c r="G8" i="5"/>
  <c r="G11" i="5"/>
  <c r="G12" i="5"/>
  <c r="G14" i="5"/>
  <c r="G13" i="5"/>
  <c r="G10" i="5"/>
  <c r="G6" i="5"/>
</calcChain>
</file>

<file path=xl/sharedStrings.xml><?xml version="1.0" encoding="utf-8"?>
<sst xmlns="http://schemas.openxmlformats.org/spreadsheetml/2006/main" count="474" uniqueCount="186">
  <si>
    <t>TONGA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</si>
  <si>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</si>
  <si>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</si>
  <si>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</si>
  <si>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</si>
  <si>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</si>
  <si>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</si>
  <si>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</si>
  <si>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</si>
  <si>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</si>
  <si>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</si>
  <si>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</si>
  <si>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</si>
  <si>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</si>
  <si>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</si>
  <si>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</si>
  <si>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</si>
  <si>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</si>
  <si>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</si>
  <si>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</si>
  <si>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</si>
  <si>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</si>
  <si>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</si>
  <si>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</si>
  <si>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</si>
  <si>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</si>
  <si>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</si>
  <si>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</si>
  <si>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</si>
  <si>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</si>
  <si>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</si>
  <si>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</si>
  <si>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</si>
  <si>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</si>
  <si>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</si>
  <si>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</si>
  <si>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</si>
  <si>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</si>
  <si>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</si>
  <si>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</si>
  <si>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</si>
  <si>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</si>
  <si>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</si>
  <si>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</si>
  <si>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</si>
  <si>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</si>
  <si>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</si>
  <si>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</si>
  <si>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</si>
  <si>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</si>
  <si>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</si>
  <si>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</si>
  <si>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</si>
  <si>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</si>
  <si>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</si>
  <si>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</si>
  <si>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</si>
  <si>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</si>
  <si>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</si>
  <si>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</si>
  <si>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</si>
  <si>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</si>
  <si>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</si>
  <si>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</si>
  <si>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</si>
  <si>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</si>
  <si>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</si>
  <si>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</si>
  <si>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</si>
  <si>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</si>
  <si>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</si>
  <si>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</si>
  <si>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</si>
  <si>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</si>
  <si>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</si>
  <si>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</si>
  <si>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</si>
  <si>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</si>
  <si>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</si>
  <si>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</si>
  <si>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</si>
  <si>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</si>
  <si>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</si>
  <si>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</si>
  <si>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</si>
  <si>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</si>
  <si>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</si>
  <si>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G0185</t>
  </si>
  <si>
    <t>Economic Support Program</t>
  </si>
  <si>
    <t>43152-01</t>
  </si>
  <si>
    <t>Tonga</t>
  </si>
  <si>
    <t>Program</t>
  </si>
  <si>
    <t>S</t>
  </si>
  <si>
    <t>ADF</t>
  </si>
  <si>
    <t>No</t>
  </si>
  <si>
    <t>43152-012</t>
  </si>
  <si>
    <t>G0359</t>
  </si>
  <si>
    <t>Strengthening Public Financial Management Program</t>
  </si>
  <si>
    <t>46385-001</t>
  </si>
  <si>
    <t>G0108</t>
  </si>
  <si>
    <t>Integrated Urban Development Sector Project</t>
  </si>
  <si>
    <t>38160-032</t>
  </si>
  <si>
    <t>Project</t>
  </si>
  <si>
    <t>Yes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</si>
  <si>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</si>
  <si>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</si>
  <si>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</si>
  <si>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</si>
  <si>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</si>
  <si>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</si>
  <si>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2020 Development Effectiveness Review</t>
  </si>
  <si>
    <t>Strategy 2030 Operational Priority Results from Completed Operations</t>
  </si>
  <si>
    <t>https://www.adb.org/documents/development-effectiveness-review-2020-report</t>
  </si>
  <si>
    <t>Indicator no.</t>
  </si>
  <si>
    <t>Type</t>
  </si>
  <si>
    <t>Indicator Name</t>
  </si>
  <si>
    <t>Achieved Result</t>
  </si>
  <si>
    <t>A. Sovereign operation</t>
  </si>
  <si>
    <t>Building Macroeconomic Resilience Program</t>
  </si>
  <si>
    <t>RFI</t>
  </si>
  <si>
    <t>Entities with improved management functions and financial stability (number) </t>
  </si>
  <si>
    <t>3.2.4</t>
  </si>
  <si>
    <t>TI</t>
  </si>
  <si>
    <t>National and subnational disaster risk reduction and/or management plans supported in implementation (number) 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</si>
  <si>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</si>
  <si>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</si>
  <si>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</si>
  <si>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</si>
  <si>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</si>
  <si>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</si>
  <si>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</si>
  <si>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</si>
  <si>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Cyclone Ian Recovery Project</t>
  </si>
  <si>
    <t>People with strengthened climate and disaster resilience (number)</t>
  </si>
  <si>
    <t>3.2.5</t>
  </si>
  <si>
    <t>New and existing infrastructure assets made climate and disaster resilient (number)</t>
  </si>
  <si>
    <t>B. Nonsovereign operation</t>
  </si>
  <si>
    <t>-</t>
  </si>
  <si>
    <t>C. Technical assistance</t>
  </si>
  <si>
    <t>NOTE: No OP results in 2019.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</si>
  <si>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</si>
  <si>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</si>
  <si>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</si>
  <si>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</si>
  <si>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</si>
  <si>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</si>
  <si>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</si>
  <si>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6: Strengthening Governance and Institutional Capacity</t>
  </si>
  <si>
    <t>2021 Development Effectiveness Review</t>
  </si>
  <si>
    <t>https://www.adb.org/documents/development-effectiveness-review-2021-report</t>
  </si>
  <si>
    <t>Strengthening Macroeconomic Resilience Program</t>
  </si>
  <si>
    <t>People benefiting from improved health services, education services, or social protection (number)</t>
  </si>
  <si>
    <t>Jobs generated (number)</t>
  </si>
  <si>
    <t>Skilled jobs for women generated (number) </t>
  </si>
  <si>
    <t>1.1.3</t>
  </si>
  <si>
    <t>Social protection schemes established or improved (number)</t>
  </si>
  <si>
    <t>1.2.3</t>
  </si>
  <si>
    <t>Enhanced labor policies or standards implemented (number)</t>
  </si>
  <si>
    <t>2.5.4</t>
  </si>
  <si>
    <t>Dedicated crisis-responding social assistance schemes for women and girls implemented or established (number) </t>
  </si>
  <si>
    <t>6.2.1</t>
  </si>
  <si>
    <t>Service delivery standards adopted and/or supported in implementation by government and/or private entities (number)</t>
  </si>
  <si>
    <t>Tonga–Fiji Submarine Cable Project</t>
  </si>
  <si>
    <t>People benefiting from improved services in urban areas (number)</t>
  </si>
  <si>
    <t>Entities with improved service delivery (number) </t>
  </si>
  <si>
    <t>7.1.1</t>
  </si>
  <si>
    <t>Transport and ICT connectivity assets established or improved (number)</t>
  </si>
  <si>
    <t>OP 1:  Addressing Remaining Poverty and Reducing Inequalities</t>
  </si>
  <si>
    <t>OP 2: Accelerating Progress in Gender Equality</t>
  </si>
  <si>
    <t>OP 4. Making Cities More Livable</t>
  </si>
  <si>
    <t>OP 7: Fostering Regional Cooperation and Integration</t>
  </si>
  <si>
    <t>2022 Development Effectiveness Review</t>
  </si>
  <si>
    <t>https://www.adb.org/documents/development-effectiveness-review-2022-report</t>
  </si>
  <si>
    <t>Nuku’alofa Urban Development Sector Project</t>
  </si>
  <si>
    <t>Women represented in decision-making structures and processes (number) </t>
  </si>
  <si>
    <t>Entities with improved urban planning and financial sustainability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</si>
  <si>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</si>
  <si>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</si>
  <si>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</si>
  <si>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</si>
  <si>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</si>
  <si>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</si>
  <si>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6.1.1</t>
  </si>
  <si>
    <t>Government officials with increased capacity to design, implement, monitor, and evaluate relevant measures (number)</t>
  </si>
  <si>
    <t>2019 Development Effectiveness Review</t>
  </si>
  <si>
    <t>https://www.adb.org/documents/development-effectiveness-review-2019-report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</si>
</sst>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7" fontId="4" fillId="0" borderId="1" xfId="1" applyNumberFormat="1" applyFont="1" applyFill="1" applyBorder="1"/>
    <xf numFmtId="166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3" applyFont="1" applyFill="1" applyBorder="1" applyAlignment="1">
      <alignment horizontal="right"/>
    </xf>
    <xf numFmtId="0" fontId="6" fillId="3" borderId="1" xfId="3" applyFont="1" applyFill="1" applyBorder="1" applyAlignment="1">
      <alignment horizontal="center"/>
    </xf>
    <xf numFmtId="15" fontId="6" fillId="0" borderId="1" xfId="4" applyNumberFormat="1" applyFont="1" applyBorder="1" applyAlignment="1">
      <alignment horizontal="center"/>
    </xf>
    <xf numFmtId="167" fontId="6" fillId="0" borderId="1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7" fontId="6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5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5" fillId="0" borderId="0" xfId="6" applyFont="1"/>
    <xf numFmtId="0" fontId="15" fillId="0" borderId="0" xfId="6" applyFont="1" applyAlignment="1">
      <alignment wrapText="1"/>
    </xf>
    <xf numFmtId="0" fontId="2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7" fillId="0" borderId="0" xfId="0" applyFont="1"/>
    <xf numFmtId="0" fontId="18" fillId="0" borderId="0" xfId="5" applyFont="1" applyFill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0" fontId="15" fillId="14" borderId="0" xfId="6" applyFont="1" applyFill="1" applyAlignment="1">
      <alignment horizontal="left" vertical="top"/>
    </xf>
    <xf numFmtId="0" fontId="15" fillId="14" borderId="0" xfId="6" quotePrefix="1" applyFont="1" applyFill="1" applyAlignment="1">
      <alignment horizontal="right" vertical="top" wrapText="1"/>
    </xf>
    <xf numFmtId="0" fontId="15" fillId="14" borderId="0" xfId="6" quotePrefix="1" applyFont="1" applyFill="1" applyAlignment="1">
      <alignment horizontal="right" vertical="top"/>
    </xf>
    <xf numFmtId="0" fontId="15" fillId="0" borderId="0" xfId="7" applyFont="1"/>
    <xf numFmtId="0" fontId="15" fillId="0" borderId="0" xfId="7" applyFont="1" applyAlignment="1">
      <alignment wrapText="1"/>
    </xf>
    <xf numFmtId="0" fontId="1" fillId="0" borderId="0" xfId="7"/>
    <xf numFmtId="0" fontId="16" fillId="0" borderId="0" xfId="7" applyFont="1" applyAlignment="1">
      <alignment vertical="center"/>
    </xf>
    <xf numFmtId="0" fontId="16" fillId="0" borderId="0" xfId="7" applyFont="1"/>
    <xf numFmtId="0" fontId="15" fillId="13" borderId="0" xfId="7" applyFont="1" applyFill="1" applyAlignment="1">
      <alignment horizontal="center" vertical="top"/>
    </xf>
    <xf numFmtId="0" fontId="15" fillId="13" borderId="0" xfId="7" applyFont="1" applyFill="1" applyAlignment="1">
      <alignment horizontal="center" vertical="top" wrapText="1"/>
    </xf>
    <xf numFmtId="0" fontId="16" fillId="0" borderId="0" xfId="7" applyFont="1" applyAlignment="1">
      <alignment horizontal="left" vertical="top"/>
    </xf>
    <xf numFmtId="0" fontId="16" fillId="0" borderId="0" xfId="7" quotePrefix="1" applyFont="1" applyAlignment="1">
      <alignment horizontal="right" vertical="top" wrapText="1"/>
    </xf>
    <xf numFmtId="0" fontId="16" fillId="0" borderId="0" xfId="7" quotePrefix="1" applyFont="1" applyAlignment="1">
      <alignment horizontal="right" vertical="top"/>
    </xf>
    <xf numFmtId="0" fontId="19" fillId="0" borderId="0" xfId="7" applyFont="1"/>
    <xf numFmtId="0" fontId="20" fillId="0" borderId="0" xfId="7" quotePrefix="1" applyFont="1" applyAlignment="1">
      <alignment horizontal="left" vertical="top"/>
    </xf>
    <xf numFmtId="0" fontId="15" fillId="0" borderId="0" xfId="7" quotePrefix="1" applyFont="1" applyAlignment="1">
      <alignment horizontal="left" vertical="top"/>
    </xf>
    <xf numFmtId="0" fontId="15" fillId="0" borderId="0" xfId="7" applyFont="1" applyAlignment="1">
      <alignment horizontal="center" vertical="top" wrapText="1"/>
    </xf>
    <xf numFmtId="0" fontId="15" fillId="0" borderId="0" xfId="7" applyFont="1" applyAlignment="1">
      <alignment horizontal="center" vertical="top"/>
    </xf>
    <xf numFmtId="0" fontId="15" fillId="0" borderId="0" xfId="7" applyFont="1" applyAlignment="1">
      <alignment horizontal="left" vertical="top"/>
    </xf>
    <xf numFmtId="0" fontId="15" fillId="0" borderId="0" xfId="7" applyFont="1" applyAlignment="1">
      <alignment vertical="top" wrapText="1"/>
    </xf>
    <xf numFmtId="0" fontId="15" fillId="0" borderId="0" xfId="7" applyFont="1" applyAlignment="1">
      <alignment vertical="top"/>
    </xf>
    <xf numFmtId="0" fontId="16" fillId="14" borderId="0" xfId="7" applyFont="1" applyFill="1" applyAlignment="1">
      <alignment horizontal="left" vertical="top"/>
    </xf>
    <xf numFmtId="0" fontId="16" fillId="14" borderId="0" xfId="7" quotePrefix="1" applyFont="1" applyFill="1" applyAlignment="1">
      <alignment horizontal="right" vertical="top" wrapText="1"/>
    </xf>
    <xf numFmtId="0" fontId="16" fillId="14" borderId="0" xfId="7" quotePrefix="1" applyFont="1" applyFill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2" fillId="13" borderId="2" xfId="7" applyFont="1" applyFill="1" applyBorder="1" applyAlignment="1">
      <alignment horizontal="center" vertical="top"/>
    </xf>
    <xf numFmtId="0" fontId="22" fillId="13" borderId="3" xfId="7" applyFont="1" applyFill="1" applyBorder="1" applyAlignment="1">
      <alignment horizontal="center" vertical="top"/>
    </xf>
    <xf numFmtId="165" fontId="22" fillId="13" borderId="3" xfId="1" applyNumberFormat="1" applyFont="1" applyFill="1" applyBorder="1" applyAlignment="1">
      <alignment horizontal="center" vertical="top"/>
    </xf>
    <xf numFmtId="165" fontId="22" fillId="13" borderId="4" xfId="1" applyNumberFormat="1" applyFont="1" applyFill="1" applyBorder="1" applyAlignment="1">
      <alignment horizontal="center" vertical="top"/>
    </xf>
    <xf numFmtId="0" fontId="23" fillId="0" borderId="5" xfId="7" quotePrefix="1" applyFont="1" applyBorder="1" applyAlignment="1">
      <alignment horizontal="left" vertical="top"/>
    </xf>
    <xf numFmtId="0" fontId="23" fillId="0" borderId="0" xfId="7" applyFont="1" applyAlignment="1">
      <alignment horizontal="left" vertical="top"/>
    </xf>
    <xf numFmtId="0" fontId="23" fillId="0" borderId="0" xfId="7" applyFont="1" applyAlignment="1">
      <alignment vertical="top" wrapText="1"/>
    </xf>
    <xf numFmtId="165" fontId="15" fillId="0" borderId="0" xfId="8" applyNumberFormat="1" applyFont="1" applyBorder="1" applyAlignment="1">
      <alignment vertical="top"/>
    </xf>
    <xf numFmtId="165" fontId="15" fillId="15" borderId="6" xfId="1" applyNumberFormat="1" applyFont="1" applyFill="1" applyBorder="1" applyAlignment="1">
      <alignment horizontal="right" vertical="top" wrapText="1"/>
    </xf>
    <xf numFmtId="0" fontId="15" fillId="0" borderId="5" xfId="7" applyFont="1" applyBorder="1" applyAlignment="1">
      <alignment horizontal="left" vertical="top"/>
    </xf>
    <xf numFmtId="0" fontId="15" fillId="0" borderId="7" xfId="7" applyFont="1" applyBorder="1" applyAlignment="1">
      <alignment horizontal="left" vertical="top"/>
    </xf>
    <xf numFmtId="0" fontId="15" fillId="0" borderId="8" xfId="7" applyFont="1" applyBorder="1" applyAlignment="1">
      <alignment horizontal="left" vertical="top"/>
    </xf>
    <xf numFmtId="0" fontId="15" fillId="0" borderId="8" xfId="7" applyFont="1" applyBorder="1" applyAlignment="1">
      <alignment vertical="top" wrapText="1"/>
    </xf>
    <xf numFmtId="165" fontId="15" fillId="0" borderId="8" xfId="8" applyNumberFormat="1" applyFont="1" applyBorder="1" applyAlignment="1">
      <alignment vertical="top"/>
    </xf>
    <xf numFmtId="165" fontId="15" fillId="15" borderId="9" xfId="1" applyNumberFormat="1" applyFont="1" applyFill="1" applyBorder="1" applyAlignment="1">
      <alignment horizontal="right" vertical="top" wrapText="1"/>
    </xf>
    <xf numFmtId="0" fontId="24" fillId="0" borderId="0" xfId="5" applyFont="1" applyFill="1"/>
    <xf numFmtId="0" fontId="20" fillId="0" borderId="0" xfId="7" applyFont="1" applyAlignment="1">
      <alignment horizontal="left" vertical="top"/>
    </xf>
    <xf numFmtId="165" fontId="15" fillId="0" borderId="0" xfId="1" applyNumberFormat="1" applyFont="1" applyAlignment="1">
      <alignment vertical="top"/>
    </xf>
    <xf numFmtId="165" fontId="15" fillId="0" borderId="0" xfId="1" applyNumberFormat="1" applyFont="1" applyBorder="1" applyAlignment="1">
      <alignment vertical="top"/>
    </xf>
    <xf numFmtId="165" fontId="15" fillId="0" borderId="8" xfId="1" applyNumberFormat="1" applyFont="1" applyBorder="1" applyAlignment="1">
      <alignment vertical="top"/>
    </xf>
    <xf numFmtId="165" fontId="1" fillId="0" borderId="0" xfId="1" applyNumberFormat="1" applyFont="1"/>
    <xf numFmtId="0" fontId="25" fillId="0" borderId="0" xfId="7" applyFont="1"/>
    <xf numFmtId="0" fontId="21" fillId="0" borderId="0" xfId="0" applyFont="1" applyAlignment="1">
      <alignment horizontal="left"/>
    </xf>
    <xf numFmtId="165" fontId="15" fillId="0" borderId="0" xfId="8" applyNumberFormat="1" applyFont="1"/>
    <xf numFmtId="165" fontId="23" fillId="0" borderId="0" xfId="1" quotePrefix="1" applyNumberFormat="1" applyFont="1" applyBorder="1" applyAlignment="1">
      <alignment horizontal="right" vertical="top"/>
    </xf>
    <xf numFmtId="0" fontId="15" fillId="0" borderId="0" xfId="7" quotePrefix="1" applyFont="1" applyAlignment="1">
      <alignment vertical="top" wrapText="1"/>
    </xf>
    <xf numFmtId="165" fontId="15" fillId="0" borderId="0" xfId="1" quotePrefix="1" applyNumberFormat="1" applyFont="1" applyBorder="1" applyAlignment="1">
      <alignment vertical="top"/>
    </xf>
    <xf numFmtId="165" fontId="15" fillId="0" borderId="0" xfId="1" quotePrefix="1" applyNumberFormat="1" applyFont="1" applyBorder="1" applyAlignment="1">
      <alignment horizontal="right" vertical="top"/>
    </xf>
    <xf numFmtId="165" fontId="20" fillId="0" borderId="0" xfId="1" quotePrefix="1" applyNumberFormat="1" applyFont="1" applyBorder="1" applyAlignment="1">
      <alignment horizontal="right" vertical="top"/>
    </xf>
    <xf numFmtId="0" fontId="23" fillId="0" borderId="5" xfId="7" applyFont="1" applyBorder="1" applyAlignment="1">
      <alignment horizontal="left" vertical="top"/>
    </xf>
    <xf numFmtId="165" fontId="15" fillId="0" borderId="8" xfId="1" quotePrefix="1" applyNumberFormat="1" applyFont="1" applyBorder="1" applyAlignment="1">
      <alignment horizontal="right" vertical="top"/>
    </xf>
    <xf numFmtId="0" fontId="15" fillId="0" borderId="0" xfId="7" applyFont="1" applyAlignment="1">
      <alignment horizontal="right" vertical="top"/>
    </xf>
    <xf numFmtId="0" fontId="15" fillId="0" borderId="8" xfId="7" quotePrefix="1" applyFont="1" applyBorder="1" applyAlignment="1">
      <alignment vertical="top" wrapText="1"/>
    </xf>
    <xf numFmtId="165" fontId="15" fillId="0" borderId="8" xfId="1" quotePrefix="1" applyNumberFormat="1" applyFont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9">
    <cellStyle name="Comma" xfId="1" builtinId="3"/>
    <cellStyle name="Comma 2" xfId="8" xr:uid="{C572E1AB-EBDC-D44F-BEFC-D73DE1D03FEC}"/>
    <cellStyle name="Hyperlink" xfId="5" builtinId="8"/>
    <cellStyle name="Normal" xfId="0" builtinId="0"/>
    <cellStyle name="Normal 12" xfId="4" xr:uid="{00000000-0005-0000-0000-000003000000}"/>
    <cellStyle name="Normal 2" xfId="6" xr:uid="{385B3DAE-6DF7-A348-8B35-DC715BA14E79}"/>
    <cellStyle name="Normal 2 2" xfId="7" xr:uid="{454C34B9-8E59-BC4F-9DC5-974B0C8304DE}"/>
    <cellStyle name="Normal 2 2 5" xfId="2" xr:uid="{00000000-0005-0000-0000-000004000000}"/>
    <cellStyle name="Normal 21" xfId="3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83D09-ECFD-BA41-923D-C30E211DDD56}" name="Table13678910111213141516171819202122232425262728293" displayName="Table13678910111213141516171819202122232425262728293" ref="A6:D19" totalsRowShown="0" headerRowDxfId="23" tableBorderDxfId="22">
  <tableColumns count="4">
    <tableColumn id="1" xr3:uid="{1884484C-A53B-EE47-B8A8-10E89078C9C2}" name="Indicator no." dataDxfId="21"/>
    <tableColumn id="5" xr3:uid="{05E9D87B-8251-CC45-A88C-837146E13B22}" name="Type" dataDxfId="20"/>
    <tableColumn id="2" xr3:uid="{1399A180-DAB7-D447-A125-20A2ECAF189C}" name="Indicator Name" dataDxfId="19"/>
    <tableColumn id="4" xr3:uid="{EFB61FAF-8CEB-AC41-B5F9-CDFFC161CEE5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6125B9-14A0-1E49-9C52-92320D1C671E}" name="Table136789101112131415161718192021222324252627282934" displayName="Table136789101112131415161718192021222324252627282934" ref="A6:D23" totalsRowShown="0" headerRowDxfId="17" tableBorderDxfId="16">
  <tableColumns count="4">
    <tableColumn id="1" xr3:uid="{313692A4-55A1-2746-9DA0-7FBB495DCB3E}" name="Indicator no." dataDxfId="15"/>
    <tableColumn id="5" xr3:uid="{99E184F0-E4DF-CA4C-B767-7A1597D8E14F}" name="Type" dataDxfId="14"/>
    <tableColumn id="2" xr3:uid="{904D19C3-EBE2-544F-AD23-5A9745280224}" name="Indicator Name" dataDxfId="13"/>
    <tableColumn id="4" xr3:uid="{28ECF816-A054-5947-B34D-0BF052F6F91A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A4F727-2F84-3A43-8BE7-ED57810695C6}" name="Table1367891011121314151617181920212223242526272829345" displayName="Table1367891011121314151617181920212223242526272829345" ref="A6:D18" totalsRowShown="0" headerRowDxfId="11" tableBorderDxfId="10">
  <tableColumns count="4">
    <tableColumn id="1" xr3:uid="{82B6C098-3F58-1648-8D87-12C73D19A6F4}" name="Indicator no." dataDxfId="9"/>
    <tableColumn id="5" xr3:uid="{370805C1-42D7-E84F-A5C7-1186B3EE0DF8}" name="Type" dataDxfId="8"/>
    <tableColumn id="2" xr3:uid="{DA45B317-D835-554C-9F13-F2C1BB60265C}" name="Indicator Name" dataDxfId="7"/>
    <tableColumn id="4" xr3:uid="{87CDEAA2-00C4-284E-A72D-33EAA9FA2B65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18B069-23E7-2143-9014-D8DE2D7D1A85}" name="Table1367891011121314151617181920212223242526272829303132333435" displayName="Table1367891011121314151617181920212223242526272829303132333435" ref="A6:D9" totalsRowShown="0" headerRowDxfId="5" dataDxfId="4">
  <tableColumns count="4">
    <tableColumn id="1" xr3:uid="{8ACE12CA-C1CF-A541-8A0F-2EF80033ECC2}" name="Indicator no." dataDxfId="3"/>
    <tableColumn id="5" xr3:uid="{968D9099-F39B-1742-A202-79B0892FD757}" name="Type" dataDxfId="2"/>
    <tableColumn id="2" xr3:uid="{00B7B2FD-96AF-DD46-9120-671885B1604D}" name="Indicator Name" dataDxfId="1"/>
    <tableColumn id="4" xr3:uid="{6FC776B1-9275-D142-BFCB-E118AE99607C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1"/>
  <sheetViews>
    <sheetView zoomScale="95" zoomScaleNormal="95" workbookViewId="0">
      <selection activeCell="A7" sqref="A7"/>
    </sheetView>
  </sheetViews>
  <sheetFormatPr defaultColWidth="8.875" defaultRowHeight="14.1"/>
  <cols>
    <col min="3" max="3" width="37.625" customWidth="1"/>
    <col min="10" max="10" width="18.5" customWidth="1"/>
    <col min="11" max="12" width="12.375" hidden="1" customWidth="1"/>
    <col min="13" max="19" width="12.375" customWidth="1"/>
    <col min="20" max="21" width="12.375" hidden="1" customWidth="1"/>
    <col min="22" max="23" width="12.375" customWidth="1"/>
    <col min="24" max="24" width="14.625" customWidth="1"/>
    <col min="25" max="32" width="12.375" customWidth="1"/>
    <col min="33" max="77" width="15.125" customWidth="1"/>
  </cols>
  <sheetData>
    <row r="1" spans="1:77" ht="18">
      <c r="A1" s="72" t="s">
        <v>0</v>
      </c>
    </row>
    <row r="2" spans="1:77" ht="15.95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42" t="s">
        <v>4</v>
      </c>
      <c r="AH5" s="142"/>
      <c r="AI5" s="142"/>
      <c r="AJ5" s="142"/>
      <c r="AK5" s="142"/>
      <c r="AL5" s="142"/>
      <c r="AM5" s="142"/>
      <c r="AN5" s="142"/>
      <c r="AO5" s="142"/>
      <c r="AP5" s="142"/>
      <c r="AQ5" s="143" t="s">
        <v>5</v>
      </c>
      <c r="AR5" s="143"/>
      <c r="AS5" s="143"/>
      <c r="AT5" s="143"/>
      <c r="AU5" s="143"/>
      <c r="AV5" s="143"/>
      <c r="AW5" s="143"/>
      <c r="AX5" s="143"/>
      <c r="AY5" s="143"/>
      <c r="AZ5" s="143"/>
      <c r="BA5" s="144" t="s">
        <v>6</v>
      </c>
      <c r="BB5" s="144"/>
      <c r="BC5" s="144"/>
      <c r="BD5" s="144"/>
      <c r="BE5" s="144"/>
      <c r="BF5" s="144"/>
      <c r="BG5" s="144"/>
      <c r="BH5" s="144"/>
      <c r="BI5" s="145" t="s">
        <v>7</v>
      </c>
      <c r="BJ5" s="145"/>
      <c r="BK5" s="145"/>
      <c r="BL5" s="145"/>
      <c r="BM5" s="146" t="s">
        <v>8</v>
      </c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1" t="s">
        <v>9</v>
      </c>
      <c r="BY5" s="141"/>
    </row>
    <row r="6" spans="1:77" ht="67.5" customHeight="1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>
      <c r="A7" s="28">
        <v>2012</v>
      </c>
      <c r="B7" s="28" t="s">
        <v>87</v>
      </c>
      <c r="C7" s="28" t="s">
        <v>88</v>
      </c>
      <c r="D7" s="28" t="s">
        <v>89</v>
      </c>
      <c r="E7" s="28" t="s">
        <v>90</v>
      </c>
      <c r="F7" s="28" t="s">
        <v>91</v>
      </c>
      <c r="G7" s="27" t="s">
        <v>92</v>
      </c>
      <c r="H7" s="45">
        <v>40150</v>
      </c>
      <c r="I7" s="45">
        <v>40724</v>
      </c>
      <c r="J7" s="27" t="s">
        <v>93</v>
      </c>
      <c r="K7" s="44"/>
      <c r="L7" s="18"/>
      <c r="M7" s="18">
        <v>10</v>
      </c>
      <c r="N7" s="18">
        <v>0</v>
      </c>
      <c r="O7" s="42">
        <v>10</v>
      </c>
      <c r="P7" s="18">
        <v>0</v>
      </c>
      <c r="Q7" s="18">
        <v>0</v>
      </c>
      <c r="R7" s="42">
        <v>0</v>
      </c>
      <c r="S7" s="42">
        <v>10</v>
      </c>
      <c r="T7" s="42"/>
      <c r="U7" s="43"/>
      <c r="V7" s="43">
        <v>10</v>
      </c>
      <c r="W7" s="43">
        <v>0</v>
      </c>
      <c r="X7" s="42">
        <v>10</v>
      </c>
      <c r="Y7" s="43">
        <v>0</v>
      </c>
      <c r="Z7" s="43">
        <v>0</v>
      </c>
      <c r="AA7" s="43">
        <v>0</v>
      </c>
      <c r="AB7" s="42">
        <v>10</v>
      </c>
      <c r="AC7" s="32" t="s">
        <v>94</v>
      </c>
      <c r="AD7" s="31"/>
      <c r="AE7" s="31"/>
      <c r="AF7" s="41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0">
        <v>0</v>
      </c>
      <c r="AP7" s="40">
        <v>0</v>
      </c>
      <c r="AQ7" s="40">
        <v>0</v>
      </c>
      <c r="AR7" s="40">
        <v>0</v>
      </c>
      <c r="AS7" s="40">
        <v>0</v>
      </c>
      <c r="AT7" s="40">
        <v>0</v>
      </c>
      <c r="AU7" s="40">
        <v>0</v>
      </c>
      <c r="AV7" s="40">
        <v>0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0</v>
      </c>
      <c r="BG7" s="40">
        <v>0</v>
      </c>
      <c r="BH7" s="40">
        <v>0</v>
      </c>
      <c r="BI7" s="40">
        <v>0</v>
      </c>
      <c r="BJ7" s="40">
        <v>0</v>
      </c>
      <c r="BK7" s="40">
        <v>0</v>
      </c>
      <c r="BL7" s="11">
        <v>0</v>
      </c>
      <c r="BM7" s="40">
        <v>0</v>
      </c>
      <c r="BN7" s="40">
        <v>0</v>
      </c>
      <c r="BO7" s="40">
        <v>0</v>
      </c>
      <c r="BP7" s="40">
        <v>0</v>
      </c>
      <c r="BQ7" s="40">
        <v>0</v>
      </c>
      <c r="BR7" s="40">
        <v>0</v>
      </c>
      <c r="BS7" s="40">
        <v>0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</row>
    <row r="8" spans="1:77">
      <c r="A8" s="28">
        <v>2012</v>
      </c>
      <c r="B8" s="39" t="s">
        <v>87</v>
      </c>
      <c r="C8" s="28" t="s">
        <v>88</v>
      </c>
      <c r="D8" s="28" t="s">
        <v>95</v>
      </c>
      <c r="E8" s="28" t="s">
        <v>90</v>
      </c>
      <c r="F8" s="28" t="s">
        <v>91</v>
      </c>
      <c r="G8" s="38" t="s">
        <v>92</v>
      </c>
      <c r="H8" s="37">
        <v>40150</v>
      </c>
      <c r="I8" s="36">
        <v>40724</v>
      </c>
      <c r="J8" s="35" t="s">
        <v>93</v>
      </c>
      <c r="K8" s="34"/>
      <c r="L8" s="18"/>
      <c r="M8" s="18">
        <v>10</v>
      </c>
      <c r="N8" s="18">
        <v>0</v>
      </c>
      <c r="O8" s="18">
        <v>10</v>
      </c>
      <c r="P8" s="18">
        <v>0</v>
      </c>
      <c r="Q8" s="18">
        <v>0</v>
      </c>
      <c r="R8" s="18">
        <v>0</v>
      </c>
      <c r="S8" s="18">
        <v>10</v>
      </c>
      <c r="T8" s="18"/>
      <c r="U8" s="33"/>
      <c r="V8" s="33">
        <v>10</v>
      </c>
      <c r="W8" s="33">
        <v>0</v>
      </c>
      <c r="X8" s="33">
        <v>10</v>
      </c>
      <c r="Y8" s="33">
        <v>0</v>
      </c>
      <c r="Z8" s="33">
        <v>0</v>
      </c>
      <c r="AA8" s="33">
        <v>0</v>
      </c>
      <c r="AB8" s="33">
        <v>10</v>
      </c>
      <c r="AC8" s="32" t="s">
        <v>94</v>
      </c>
      <c r="AD8" s="31"/>
      <c r="AE8" s="31"/>
      <c r="AF8" s="30" t="s">
        <v>94</v>
      </c>
      <c r="AG8" s="13">
        <v>0</v>
      </c>
      <c r="AH8" s="13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>
      <c r="A9" s="28">
        <v>2014</v>
      </c>
      <c r="B9" s="28" t="s">
        <v>96</v>
      </c>
      <c r="C9" s="28" t="s">
        <v>97</v>
      </c>
      <c r="D9" s="28" t="s">
        <v>98</v>
      </c>
      <c r="E9" s="28" t="s">
        <v>90</v>
      </c>
      <c r="F9" s="28" t="s">
        <v>91</v>
      </c>
      <c r="G9" s="27" t="s">
        <v>92</v>
      </c>
      <c r="H9" s="26">
        <v>41541</v>
      </c>
      <c r="I9" s="25">
        <v>41663</v>
      </c>
      <c r="J9" s="24" t="s">
        <v>93</v>
      </c>
      <c r="K9" s="23"/>
      <c r="L9" s="22"/>
      <c r="M9" s="22">
        <v>4.5</v>
      </c>
      <c r="N9" s="18">
        <v>0</v>
      </c>
      <c r="O9" s="18">
        <v>4.5</v>
      </c>
      <c r="P9" s="21">
        <v>0</v>
      </c>
      <c r="Q9" s="21">
        <v>0</v>
      </c>
      <c r="R9" s="20">
        <v>0</v>
      </c>
      <c r="S9" s="19">
        <v>4.5</v>
      </c>
      <c r="T9" s="18"/>
      <c r="U9" s="17"/>
      <c r="V9" s="17">
        <v>4.5</v>
      </c>
      <c r="W9" s="17">
        <v>0</v>
      </c>
      <c r="X9" s="17">
        <v>4.5</v>
      </c>
      <c r="Y9" s="17">
        <v>0</v>
      </c>
      <c r="Z9" s="17">
        <v>0</v>
      </c>
      <c r="AA9" s="17">
        <v>0</v>
      </c>
      <c r="AB9" s="17">
        <v>4.5</v>
      </c>
      <c r="AC9" s="16" t="s">
        <v>94</v>
      </c>
      <c r="AD9" s="15"/>
      <c r="AE9" s="15"/>
      <c r="AF9" s="14" t="s">
        <v>94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28">
        <v>2015</v>
      </c>
      <c r="B10" s="28" t="s">
        <v>99</v>
      </c>
      <c r="C10" s="28" t="s">
        <v>100</v>
      </c>
      <c r="D10" s="28" t="s">
        <v>101</v>
      </c>
      <c r="E10" s="28" t="s">
        <v>90</v>
      </c>
      <c r="F10" s="28" t="s">
        <v>102</v>
      </c>
      <c r="G10" s="27" t="s">
        <v>92</v>
      </c>
      <c r="H10" s="26">
        <v>39595</v>
      </c>
      <c r="I10" s="25">
        <v>42038</v>
      </c>
      <c r="J10" s="24" t="s">
        <v>93</v>
      </c>
      <c r="K10" s="23"/>
      <c r="L10" s="22"/>
      <c r="M10" s="22">
        <v>11.3</v>
      </c>
      <c r="N10" s="18">
        <v>0</v>
      </c>
      <c r="O10" s="18">
        <v>11.3</v>
      </c>
      <c r="P10" s="21">
        <v>0</v>
      </c>
      <c r="Q10" s="21">
        <v>2.9169999999999998</v>
      </c>
      <c r="R10" s="20">
        <v>0</v>
      </c>
      <c r="S10" s="19">
        <v>14.217000000000001</v>
      </c>
      <c r="T10" s="18"/>
      <c r="U10" s="17"/>
      <c r="V10" s="17">
        <v>11.256</v>
      </c>
      <c r="W10" s="17">
        <v>0</v>
      </c>
      <c r="X10" s="17">
        <v>11.256</v>
      </c>
      <c r="Y10" s="17">
        <v>0</v>
      </c>
      <c r="Z10" s="17">
        <v>2.1070000000000002</v>
      </c>
      <c r="AA10" s="17">
        <v>0</v>
      </c>
      <c r="AB10" s="17">
        <v>13.363</v>
      </c>
      <c r="AC10" s="16" t="s">
        <v>94</v>
      </c>
      <c r="AD10" s="15"/>
      <c r="AE10" s="15"/>
      <c r="AF10" s="14" t="s">
        <v>103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29.9</v>
      </c>
      <c r="AT10" s="11">
        <v>0</v>
      </c>
      <c r="AU10" s="11">
        <v>0</v>
      </c>
      <c r="AV10" s="11">
        <v>0</v>
      </c>
      <c r="AW10" s="11">
        <v>29.9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1916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1"/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6">
        <v>4</v>
      </c>
      <c r="B13" s="6">
        <v>4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v>4</v>
      </c>
      <c r="I13" s="6">
        <v>4</v>
      </c>
      <c r="J13" s="9">
        <v>4</v>
      </c>
      <c r="K13" s="10">
        <v>0</v>
      </c>
      <c r="L13" s="6">
        <v>0</v>
      </c>
      <c r="M13" s="6">
        <v>35.799999999999997</v>
      </c>
      <c r="N13" s="6">
        <v>0</v>
      </c>
      <c r="O13" s="6">
        <v>35.799999999999997</v>
      </c>
      <c r="P13" s="6">
        <v>0</v>
      </c>
      <c r="Q13" s="6">
        <v>2.9169999999999998</v>
      </c>
      <c r="R13" s="6">
        <v>0</v>
      </c>
      <c r="S13" s="6">
        <v>38.716999999999999</v>
      </c>
      <c r="T13" s="6">
        <v>0</v>
      </c>
      <c r="U13" s="6">
        <v>0</v>
      </c>
      <c r="V13" s="6">
        <v>35.756</v>
      </c>
      <c r="W13" s="6">
        <v>0</v>
      </c>
      <c r="X13" s="6">
        <v>35.756</v>
      </c>
      <c r="Y13" s="6">
        <v>0</v>
      </c>
      <c r="Z13" s="6">
        <v>2.1070000000000002</v>
      </c>
      <c r="AA13" s="6">
        <v>0</v>
      </c>
      <c r="AB13" s="6">
        <v>37.863</v>
      </c>
      <c r="AC13" s="9">
        <v>4</v>
      </c>
      <c r="AD13" s="8">
        <v>0</v>
      </c>
      <c r="AE13" s="8">
        <v>0</v>
      </c>
      <c r="AF13" s="6">
        <v>4</v>
      </c>
      <c r="AG13" s="6">
        <v>0</v>
      </c>
      <c r="AH13" s="6">
        <v>0</v>
      </c>
      <c r="AI13" s="7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29.9</v>
      </c>
      <c r="AT13" s="6">
        <v>0</v>
      </c>
      <c r="AU13" s="6">
        <v>0</v>
      </c>
      <c r="AV13" s="6">
        <v>0</v>
      </c>
      <c r="AW13" s="6">
        <v>29.9</v>
      </c>
      <c r="AX13" s="6">
        <v>0</v>
      </c>
      <c r="AY13" s="7">
        <v>0</v>
      </c>
      <c r="AZ13" s="7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1916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</row>
    <row r="14" spans="1:77">
      <c r="A14" s="1"/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104</v>
      </c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 t="s">
        <v>105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1" t="s">
        <v>106</v>
      </c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 t="s">
        <v>107</v>
      </c>
    </row>
    <row r="19" spans="1:77">
      <c r="A19" s="1" t="s">
        <v>108</v>
      </c>
    </row>
    <row r="20" spans="1:77">
      <c r="A20" s="1"/>
    </row>
    <row r="21" spans="1:77">
      <c r="A21" s="1" t="s">
        <v>109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A48C-D5D0-D044-A3B6-E0492B24F8F7}">
  <dimension ref="A1:D21"/>
  <sheetViews>
    <sheetView topLeftCell="A8" zoomScale="135" workbookViewId="0">
      <selection activeCell="A22" sqref="A22"/>
    </sheetView>
  </sheetViews>
  <sheetFormatPr defaultColWidth="10.875" defaultRowHeight="15.95"/>
  <cols>
    <col min="1" max="2" width="10.875" style="87"/>
    <col min="3" max="3" width="54.125" style="87" customWidth="1"/>
    <col min="4" max="4" width="14" style="87" customWidth="1"/>
    <col min="5" max="16384" width="10.875" style="87"/>
  </cols>
  <sheetData>
    <row r="1" spans="1:4">
      <c r="A1" s="78" t="s">
        <v>0</v>
      </c>
      <c r="B1" s="85"/>
      <c r="C1" s="86"/>
      <c r="D1" s="85"/>
    </row>
    <row r="2" spans="1:4">
      <c r="A2" s="78" t="s">
        <v>110</v>
      </c>
      <c r="B2" s="85"/>
      <c r="C2" s="86"/>
      <c r="D2" s="85"/>
    </row>
    <row r="3" spans="1:4">
      <c r="A3" s="78" t="s">
        <v>111</v>
      </c>
      <c r="B3" s="85"/>
      <c r="C3" s="86"/>
      <c r="D3" s="85"/>
    </row>
    <row r="4" spans="1:4">
      <c r="A4" s="122" t="s">
        <v>112</v>
      </c>
      <c r="B4" s="85"/>
      <c r="C4" s="86"/>
      <c r="D4" s="85"/>
    </row>
    <row r="5" spans="1:4">
      <c r="A5" s="88"/>
      <c r="B5" s="89"/>
      <c r="C5" s="86"/>
      <c r="D5" s="85"/>
    </row>
    <row r="6" spans="1:4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>
      <c r="A7" s="92" t="s">
        <v>117</v>
      </c>
      <c r="B7" s="92"/>
      <c r="C7" s="93"/>
      <c r="D7" s="94"/>
    </row>
    <row r="8" spans="1:4">
      <c r="A8" s="96" t="s">
        <v>118</v>
      </c>
      <c r="B8" s="97"/>
      <c r="C8" s="98"/>
      <c r="D8" s="99"/>
    </row>
    <row r="9" spans="1:4" ht="15" customHeight="1">
      <c r="A9" s="100">
        <v>6.1</v>
      </c>
      <c r="B9" s="100" t="s">
        <v>119</v>
      </c>
      <c r="C9" s="101" t="s">
        <v>120</v>
      </c>
      <c r="D9" s="102">
        <v>1</v>
      </c>
    </row>
    <row r="10" spans="1:4" ht="15" customHeight="1">
      <c r="A10" s="100" t="s">
        <v>121</v>
      </c>
      <c r="B10" s="100" t="s">
        <v>122</v>
      </c>
      <c r="C10" s="101" t="s">
        <v>123</v>
      </c>
      <c r="D10" s="102">
        <v>1</v>
      </c>
    </row>
    <row r="11" spans="1:4" ht="15" customHeight="1">
      <c r="A11" s="100" t="s">
        <v>124</v>
      </c>
      <c r="B11" s="100" t="s">
        <v>122</v>
      </c>
      <c r="C11" s="101" t="s">
        <v>125</v>
      </c>
      <c r="D11" s="102">
        <v>3</v>
      </c>
    </row>
    <row r="12" spans="1:4" ht="15" customHeight="1">
      <c r="A12" s="100" t="s">
        <v>126</v>
      </c>
      <c r="B12" s="100" t="s">
        <v>122</v>
      </c>
      <c r="C12" s="101" t="s">
        <v>127</v>
      </c>
      <c r="D12" s="102">
        <v>4</v>
      </c>
    </row>
    <row r="13" spans="1:4" ht="15" customHeight="1">
      <c r="A13" s="100" t="s">
        <v>128</v>
      </c>
      <c r="B13" s="100" t="s">
        <v>122</v>
      </c>
      <c r="C13" s="101" t="s">
        <v>129</v>
      </c>
      <c r="D13" s="102">
        <v>2</v>
      </c>
    </row>
    <row r="14" spans="1:4" ht="15" customHeight="1">
      <c r="A14" s="100" t="s">
        <v>130</v>
      </c>
      <c r="B14" s="100" t="s">
        <v>122</v>
      </c>
      <c r="C14" s="101" t="s">
        <v>131</v>
      </c>
      <c r="D14" s="102">
        <v>2</v>
      </c>
    </row>
    <row r="15" spans="1:4" ht="15" customHeight="1">
      <c r="A15" s="123" t="s">
        <v>132</v>
      </c>
      <c r="B15" s="100"/>
      <c r="C15" s="101"/>
      <c r="D15" s="102"/>
    </row>
    <row r="16" spans="1:4" ht="15" customHeight="1">
      <c r="A16" s="100">
        <v>3.2</v>
      </c>
      <c r="B16" s="100" t="s">
        <v>119</v>
      </c>
      <c r="C16" s="101" t="s">
        <v>133</v>
      </c>
      <c r="D16" s="124">
        <v>1355</v>
      </c>
    </row>
    <row r="17" spans="1:4" ht="15" customHeight="1">
      <c r="A17" s="100" t="s">
        <v>134</v>
      </c>
      <c r="B17" s="100" t="s">
        <v>122</v>
      </c>
      <c r="C17" s="101" t="s">
        <v>135</v>
      </c>
      <c r="D17" s="102">
        <v>5</v>
      </c>
    </row>
    <row r="18" spans="1:4" s="95" customFormat="1" ht="15" customHeight="1">
      <c r="A18" s="103" t="s">
        <v>136</v>
      </c>
      <c r="B18" s="103"/>
      <c r="C18" s="104"/>
      <c r="D18" s="105" t="s">
        <v>137</v>
      </c>
    </row>
    <row r="19" spans="1:4" s="95" customFormat="1" ht="15" customHeight="1">
      <c r="A19" s="103" t="s">
        <v>138</v>
      </c>
      <c r="B19" s="103"/>
      <c r="C19" s="104"/>
      <c r="D19" s="105" t="s">
        <v>137</v>
      </c>
    </row>
    <row r="21" spans="1:4">
      <c r="A21" s="128" t="s">
        <v>139</v>
      </c>
    </row>
  </sheetData>
  <hyperlinks>
    <hyperlink ref="A4" r:id="rId1" xr:uid="{6CC9D8A5-E0FA-A340-AF30-990A0168B47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03B6-98EE-F446-B324-AA25603A12E5}">
  <dimension ref="A1:G18"/>
  <sheetViews>
    <sheetView zoomScale="135" workbookViewId="0">
      <selection activeCell="C8" sqref="C8"/>
    </sheetView>
  </sheetViews>
  <sheetFormatPr defaultColWidth="10.875" defaultRowHeight="15.95"/>
  <cols>
    <col min="1" max="1" width="13.375" style="87" customWidth="1"/>
    <col min="2" max="2" width="10.875" style="87"/>
    <col min="3" max="3" width="54.125" style="87" customWidth="1"/>
    <col min="4" max="4" width="14" style="87" customWidth="1"/>
    <col min="5" max="16384" width="10.875" style="87"/>
  </cols>
  <sheetData>
    <row r="1" spans="1:7">
      <c r="A1" s="78" t="s">
        <v>0</v>
      </c>
      <c r="B1" s="85"/>
      <c r="C1" s="86"/>
      <c r="D1" s="85"/>
    </row>
    <row r="3" spans="1:7">
      <c r="A3" s="106">
        <v>2020</v>
      </c>
      <c r="B3" s="85"/>
      <c r="C3" s="86"/>
      <c r="D3" s="85"/>
    </row>
    <row r="4" spans="1:7">
      <c r="A4" s="107" t="s">
        <v>140</v>
      </c>
      <c r="B4" s="108" t="s">
        <v>114</v>
      </c>
      <c r="C4" s="108" t="s">
        <v>141</v>
      </c>
      <c r="D4" s="109" t="s">
        <v>142</v>
      </c>
      <c r="E4" s="109" t="s">
        <v>143</v>
      </c>
      <c r="F4" s="109" t="s">
        <v>144</v>
      </c>
      <c r="G4" s="110" t="s">
        <v>145</v>
      </c>
    </row>
    <row r="5" spans="1:7">
      <c r="A5" s="111" t="s">
        <v>146</v>
      </c>
      <c r="B5" s="112"/>
      <c r="C5" s="113"/>
      <c r="D5" s="114"/>
      <c r="E5" s="114"/>
      <c r="F5" s="114"/>
      <c r="G5" s="115"/>
    </row>
    <row r="6" spans="1:7">
      <c r="A6" s="116">
        <v>3.2</v>
      </c>
      <c r="B6" s="100" t="s">
        <v>119</v>
      </c>
      <c r="C6" s="101" t="s">
        <v>133</v>
      </c>
      <c r="D6" s="124">
        <v>1355</v>
      </c>
      <c r="E6" s="125">
        <v>0</v>
      </c>
      <c r="F6" s="125">
        <v>0</v>
      </c>
      <c r="G6" s="115">
        <f>SUM(D6:F6)</f>
        <v>1355</v>
      </c>
    </row>
    <row r="7" spans="1:7" ht="30">
      <c r="A7" s="116" t="s">
        <v>121</v>
      </c>
      <c r="B7" s="100" t="s">
        <v>122</v>
      </c>
      <c r="C7" s="101" t="s">
        <v>123</v>
      </c>
      <c r="D7" s="124">
        <v>1</v>
      </c>
      <c r="E7" s="125">
        <v>0</v>
      </c>
      <c r="F7" s="125">
        <v>0</v>
      </c>
      <c r="G7" s="115">
        <f t="shared" ref="G7:G8" si="0">SUM(D7:F7)</f>
        <v>1</v>
      </c>
    </row>
    <row r="8" spans="1:7" ht="30">
      <c r="A8" s="116" t="s">
        <v>134</v>
      </c>
      <c r="B8" s="100" t="s">
        <v>122</v>
      </c>
      <c r="C8" s="101" t="s">
        <v>135</v>
      </c>
      <c r="D8" s="124">
        <v>5</v>
      </c>
      <c r="E8" s="125">
        <v>0</v>
      </c>
      <c r="F8" s="125">
        <v>0</v>
      </c>
      <c r="G8" s="115">
        <f t="shared" si="0"/>
        <v>5</v>
      </c>
    </row>
    <row r="9" spans="1:7">
      <c r="A9" s="111" t="s">
        <v>147</v>
      </c>
      <c r="B9" s="112"/>
      <c r="C9" s="113"/>
      <c r="D9" s="125"/>
      <c r="E9" s="125"/>
      <c r="F9" s="125"/>
      <c r="G9" s="115"/>
    </row>
    <row r="10" spans="1:7">
      <c r="A10" s="116">
        <v>6.1</v>
      </c>
      <c r="B10" s="100" t="s">
        <v>119</v>
      </c>
      <c r="C10" s="101" t="s">
        <v>120</v>
      </c>
      <c r="D10" s="124">
        <v>1</v>
      </c>
      <c r="E10" s="125">
        <v>0</v>
      </c>
      <c r="F10" s="125">
        <v>0</v>
      </c>
      <c r="G10" s="115">
        <f t="shared" ref="G10:G14" si="1">SUM(D10:F10)</f>
        <v>1</v>
      </c>
    </row>
    <row r="11" spans="1:7" ht="30">
      <c r="A11" s="116" t="s">
        <v>124</v>
      </c>
      <c r="B11" s="100" t="s">
        <v>122</v>
      </c>
      <c r="C11" s="101" t="s">
        <v>125</v>
      </c>
      <c r="D11" s="124">
        <v>3</v>
      </c>
      <c r="E11" s="125">
        <v>0</v>
      </c>
      <c r="F11" s="125">
        <v>0</v>
      </c>
      <c r="G11" s="115">
        <f t="shared" si="1"/>
        <v>3</v>
      </c>
    </row>
    <row r="12" spans="1:7" ht="30">
      <c r="A12" s="116" t="s">
        <v>126</v>
      </c>
      <c r="B12" s="100" t="s">
        <v>122</v>
      </c>
      <c r="C12" s="101" t="s">
        <v>127</v>
      </c>
      <c r="D12" s="124">
        <v>4</v>
      </c>
      <c r="E12" s="125">
        <v>0</v>
      </c>
      <c r="F12" s="125">
        <v>0</v>
      </c>
      <c r="G12" s="115">
        <f t="shared" si="1"/>
        <v>4</v>
      </c>
    </row>
    <row r="13" spans="1:7" ht="30">
      <c r="A13" s="116" t="s">
        <v>128</v>
      </c>
      <c r="B13" s="100" t="s">
        <v>122</v>
      </c>
      <c r="C13" s="101" t="s">
        <v>129</v>
      </c>
      <c r="D13" s="124">
        <v>2</v>
      </c>
      <c r="E13" s="125">
        <v>0</v>
      </c>
      <c r="F13" s="125">
        <v>0</v>
      </c>
      <c r="G13" s="115">
        <f t="shared" si="1"/>
        <v>2</v>
      </c>
    </row>
    <row r="14" spans="1:7" ht="30">
      <c r="A14" s="117" t="s">
        <v>130</v>
      </c>
      <c r="B14" s="118" t="s">
        <v>122</v>
      </c>
      <c r="C14" s="119" t="s">
        <v>131</v>
      </c>
      <c r="D14" s="126">
        <v>2</v>
      </c>
      <c r="E14" s="126">
        <v>0</v>
      </c>
      <c r="F14" s="126">
        <v>0</v>
      </c>
      <c r="G14" s="121">
        <f t="shared" si="1"/>
        <v>2</v>
      </c>
    </row>
    <row r="15" spans="1:7">
      <c r="D15" s="127"/>
      <c r="E15" s="127"/>
      <c r="F15" s="127"/>
      <c r="G15" s="127"/>
    </row>
    <row r="16" spans="1:7">
      <c r="D16" s="127"/>
      <c r="E16" s="127"/>
      <c r="F16" s="127"/>
      <c r="G16" s="127"/>
    </row>
    <row r="17" spans="4:7">
      <c r="D17" s="127"/>
      <c r="E17" s="127"/>
      <c r="F17" s="127"/>
      <c r="G17" s="127"/>
    </row>
    <row r="18" spans="4:7">
      <c r="D18" s="127"/>
      <c r="E18" s="127"/>
      <c r="F18" s="127"/>
      <c r="G18" s="127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ED78-DEAB-8A4E-AF55-D02997D4B44D}">
  <dimension ref="A1:D25"/>
  <sheetViews>
    <sheetView topLeftCell="A4" zoomScale="135" workbookViewId="0"/>
  </sheetViews>
  <sheetFormatPr defaultColWidth="10.875" defaultRowHeight="15.95"/>
  <cols>
    <col min="1" max="2" width="10.875" style="87"/>
    <col min="3" max="3" width="54.125" style="87" customWidth="1"/>
    <col min="4" max="4" width="14" style="87" customWidth="1"/>
    <col min="5" max="16384" width="10.875" style="87"/>
  </cols>
  <sheetData>
    <row r="1" spans="1:4">
      <c r="A1" s="78" t="s">
        <v>0</v>
      </c>
      <c r="B1" s="85"/>
      <c r="C1" s="86"/>
      <c r="D1" s="85"/>
    </row>
    <row r="2" spans="1:4">
      <c r="A2" s="78" t="s">
        <v>148</v>
      </c>
      <c r="B2" s="85"/>
      <c r="C2" s="86"/>
      <c r="D2" s="85"/>
    </row>
    <row r="3" spans="1:4">
      <c r="A3" s="78" t="s">
        <v>111</v>
      </c>
      <c r="B3" s="85"/>
      <c r="C3" s="86"/>
      <c r="D3" s="85"/>
    </row>
    <row r="4" spans="1:4">
      <c r="A4" s="69" t="s">
        <v>149</v>
      </c>
      <c r="B4" s="85"/>
      <c r="C4" s="86"/>
      <c r="D4" s="85"/>
    </row>
    <row r="5" spans="1:4">
      <c r="A5" s="88"/>
      <c r="B5" s="89"/>
      <c r="C5" s="86"/>
      <c r="D5" s="85"/>
    </row>
    <row r="6" spans="1:4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>
      <c r="A7" s="92" t="s">
        <v>117</v>
      </c>
      <c r="B7" s="92"/>
      <c r="C7" s="93"/>
      <c r="D7" s="94"/>
    </row>
    <row r="8" spans="1:4">
      <c r="A8" s="96" t="s">
        <v>150</v>
      </c>
      <c r="B8" s="97"/>
      <c r="C8" s="98"/>
      <c r="D8" s="99"/>
    </row>
    <row r="9" spans="1:4" ht="14.1" customHeight="1">
      <c r="A9" s="100">
        <v>1.1000000000000001</v>
      </c>
      <c r="B9" s="100" t="s">
        <v>119</v>
      </c>
      <c r="C9" s="101" t="s">
        <v>151</v>
      </c>
      <c r="D9" s="102">
        <v>3224</v>
      </c>
    </row>
    <row r="10" spans="1:4" ht="14.1" customHeight="1">
      <c r="A10" s="100">
        <v>1.2</v>
      </c>
      <c r="B10" s="100" t="s">
        <v>119</v>
      </c>
      <c r="C10" s="101" t="s">
        <v>152</v>
      </c>
      <c r="D10" s="102">
        <v>539</v>
      </c>
    </row>
    <row r="11" spans="1:4" ht="14.1" customHeight="1">
      <c r="A11" s="100">
        <v>2.1</v>
      </c>
      <c r="B11" s="100" t="s">
        <v>119</v>
      </c>
      <c r="C11" s="101" t="s">
        <v>153</v>
      </c>
      <c r="D11" s="102">
        <v>269.5</v>
      </c>
    </row>
    <row r="12" spans="1:4" ht="14.1" customHeight="1">
      <c r="A12" s="100" t="s">
        <v>154</v>
      </c>
      <c r="B12" s="100" t="s">
        <v>122</v>
      </c>
      <c r="C12" s="101" t="s">
        <v>155</v>
      </c>
      <c r="D12" s="102">
        <v>5</v>
      </c>
    </row>
    <row r="13" spans="1:4" ht="14.1" customHeight="1">
      <c r="A13" s="100" t="s">
        <v>156</v>
      </c>
      <c r="B13" s="100" t="s">
        <v>122</v>
      </c>
      <c r="C13" s="101" t="s">
        <v>157</v>
      </c>
      <c r="D13" s="102">
        <v>2</v>
      </c>
    </row>
    <row r="14" spans="1:4" ht="14.1" customHeight="1">
      <c r="A14" s="100" t="s">
        <v>158</v>
      </c>
      <c r="B14" s="100" t="s">
        <v>122</v>
      </c>
      <c r="C14" s="101" t="s">
        <v>159</v>
      </c>
      <c r="D14" s="102">
        <v>1</v>
      </c>
    </row>
    <row r="15" spans="1:4" ht="14.1" customHeight="1">
      <c r="A15" s="100" t="s">
        <v>124</v>
      </c>
      <c r="B15" s="100" t="s">
        <v>122</v>
      </c>
      <c r="C15" s="101" t="s">
        <v>125</v>
      </c>
      <c r="D15" s="102">
        <v>5</v>
      </c>
    </row>
    <row r="16" spans="1:4" ht="14.1" customHeight="1">
      <c r="A16" s="100" t="s">
        <v>126</v>
      </c>
      <c r="B16" s="100" t="s">
        <v>122</v>
      </c>
      <c r="C16" s="101" t="s">
        <v>127</v>
      </c>
      <c r="D16" s="102">
        <v>1</v>
      </c>
    </row>
    <row r="17" spans="1:4" ht="14.1" customHeight="1">
      <c r="A17" s="100" t="s">
        <v>160</v>
      </c>
      <c r="B17" s="100" t="s">
        <v>122</v>
      </c>
      <c r="C17" s="101" t="s">
        <v>161</v>
      </c>
      <c r="D17" s="102">
        <v>1</v>
      </c>
    </row>
    <row r="18" spans="1:4" ht="15" customHeight="1">
      <c r="A18" s="96" t="s">
        <v>162</v>
      </c>
      <c r="B18" s="100"/>
      <c r="C18" s="101"/>
      <c r="D18" s="102"/>
    </row>
    <row r="19" spans="1:4" ht="15" customHeight="1">
      <c r="A19" s="100">
        <v>4.0999999999999996</v>
      </c>
      <c r="B19" s="100" t="s">
        <v>119</v>
      </c>
      <c r="C19" s="101" t="s">
        <v>163</v>
      </c>
      <c r="D19" s="102">
        <v>8328</v>
      </c>
    </row>
    <row r="20" spans="1:4" ht="15" customHeight="1">
      <c r="A20" s="100">
        <v>6.2</v>
      </c>
      <c r="B20" s="100" t="s">
        <v>119</v>
      </c>
      <c r="C20" s="101" t="s">
        <v>164</v>
      </c>
      <c r="D20" s="102">
        <v>1</v>
      </c>
    </row>
    <row r="21" spans="1:4" ht="15" customHeight="1">
      <c r="A21" s="100" t="s">
        <v>165</v>
      </c>
      <c r="B21" s="100" t="s">
        <v>122</v>
      </c>
      <c r="C21" s="101" t="s">
        <v>166</v>
      </c>
      <c r="D21" s="102">
        <v>1</v>
      </c>
    </row>
    <row r="22" spans="1:4" s="95" customFormat="1" ht="15" customHeight="1">
      <c r="A22" s="103" t="s">
        <v>136</v>
      </c>
      <c r="B22" s="103"/>
      <c r="C22" s="104"/>
      <c r="D22" s="105" t="s">
        <v>137</v>
      </c>
    </row>
    <row r="23" spans="1:4" s="95" customFormat="1" ht="15" customHeight="1">
      <c r="A23" s="103" t="s">
        <v>138</v>
      </c>
      <c r="B23" s="103"/>
      <c r="C23" s="104"/>
      <c r="D23" s="105" t="s">
        <v>137</v>
      </c>
    </row>
    <row r="25" spans="1:4">
      <c r="A25" s="128"/>
    </row>
  </sheetData>
  <hyperlinks>
    <hyperlink ref="A4" r:id="rId1" xr:uid="{E2DA1060-940F-D244-B61F-31455BE6192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BDC5-9F87-D24A-9AC2-402BB13365DE}">
  <dimension ref="A1:G34"/>
  <sheetViews>
    <sheetView topLeftCell="A11" zoomScale="135" workbookViewId="0">
      <selection activeCell="A16" sqref="A16"/>
    </sheetView>
  </sheetViews>
  <sheetFormatPr defaultColWidth="10.875" defaultRowHeight="15.95"/>
  <cols>
    <col min="1" max="1" width="13.375" style="87" customWidth="1"/>
    <col min="2" max="2" width="10.875" style="87"/>
    <col min="3" max="3" width="54.125" style="87" customWidth="1"/>
    <col min="4" max="4" width="14" style="87" customWidth="1"/>
    <col min="5" max="16384" width="10.875" style="87"/>
  </cols>
  <sheetData>
    <row r="1" spans="1:7">
      <c r="A1" s="78" t="s">
        <v>0</v>
      </c>
      <c r="B1" s="85"/>
      <c r="C1" s="86"/>
      <c r="D1" s="85"/>
    </row>
    <row r="3" spans="1:7">
      <c r="A3" s="106">
        <v>2020</v>
      </c>
      <c r="B3" s="85"/>
      <c r="C3" s="86"/>
      <c r="D3" s="85"/>
    </row>
    <row r="4" spans="1:7">
      <c r="A4" s="107" t="s">
        <v>140</v>
      </c>
      <c r="B4" s="108" t="s">
        <v>114</v>
      </c>
      <c r="C4" s="108" t="s">
        <v>141</v>
      </c>
      <c r="D4" s="109" t="s">
        <v>142</v>
      </c>
      <c r="E4" s="109" t="s">
        <v>143</v>
      </c>
      <c r="F4" s="109" t="s">
        <v>144</v>
      </c>
      <c r="G4" s="110" t="s">
        <v>145</v>
      </c>
    </row>
    <row r="5" spans="1:7">
      <c r="A5" s="111" t="s">
        <v>146</v>
      </c>
      <c r="B5" s="112"/>
      <c r="C5" s="113"/>
      <c r="D5" s="114"/>
      <c r="E5" s="114"/>
      <c r="F5" s="114"/>
      <c r="G5" s="115"/>
    </row>
    <row r="6" spans="1:7">
      <c r="A6" s="116">
        <v>3.2</v>
      </c>
      <c r="B6" s="100" t="s">
        <v>119</v>
      </c>
      <c r="C6" s="101" t="s">
        <v>133</v>
      </c>
      <c r="D6" s="124">
        <v>1355</v>
      </c>
      <c r="E6" s="125">
        <v>0</v>
      </c>
      <c r="F6" s="125">
        <v>0</v>
      </c>
      <c r="G6" s="115">
        <f>SUM(D6:F6)</f>
        <v>1355</v>
      </c>
    </row>
    <row r="7" spans="1:7" ht="30">
      <c r="A7" s="116" t="s">
        <v>121</v>
      </c>
      <c r="B7" s="100" t="s">
        <v>122</v>
      </c>
      <c r="C7" s="101" t="s">
        <v>123</v>
      </c>
      <c r="D7" s="124">
        <v>1</v>
      </c>
      <c r="E7" s="125">
        <v>0</v>
      </c>
      <c r="F7" s="125">
        <v>0</v>
      </c>
      <c r="G7" s="115">
        <f t="shared" ref="G7:G8" si="0">SUM(D7:F7)</f>
        <v>1</v>
      </c>
    </row>
    <row r="8" spans="1:7" ht="30">
      <c r="A8" s="116" t="s">
        <v>134</v>
      </c>
      <c r="B8" s="100" t="s">
        <v>122</v>
      </c>
      <c r="C8" s="101" t="s">
        <v>135</v>
      </c>
      <c r="D8" s="124">
        <v>5</v>
      </c>
      <c r="E8" s="125">
        <v>0</v>
      </c>
      <c r="F8" s="125">
        <v>0</v>
      </c>
      <c r="G8" s="115">
        <f t="shared" si="0"/>
        <v>5</v>
      </c>
    </row>
    <row r="9" spans="1:7">
      <c r="A9" s="111" t="s">
        <v>147</v>
      </c>
      <c r="B9" s="112"/>
      <c r="C9" s="113"/>
      <c r="D9" s="125"/>
      <c r="E9" s="125"/>
      <c r="F9" s="125"/>
      <c r="G9" s="115"/>
    </row>
    <row r="10" spans="1:7">
      <c r="A10" s="116">
        <v>6.1</v>
      </c>
      <c r="B10" s="100" t="s">
        <v>119</v>
      </c>
      <c r="C10" s="101" t="s">
        <v>120</v>
      </c>
      <c r="D10" s="124">
        <v>1</v>
      </c>
      <c r="E10" s="125">
        <v>0</v>
      </c>
      <c r="F10" s="125">
        <v>0</v>
      </c>
      <c r="G10" s="115">
        <f t="shared" ref="G10:G14" si="1">SUM(D10:F10)</f>
        <v>1</v>
      </c>
    </row>
    <row r="11" spans="1:7" ht="30">
      <c r="A11" s="116" t="s">
        <v>124</v>
      </c>
      <c r="B11" s="100" t="s">
        <v>122</v>
      </c>
      <c r="C11" s="101" t="s">
        <v>125</v>
      </c>
      <c r="D11" s="124">
        <v>3</v>
      </c>
      <c r="E11" s="125">
        <v>0</v>
      </c>
      <c r="F11" s="125">
        <v>0</v>
      </c>
      <c r="G11" s="115">
        <f t="shared" si="1"/>
        <v>3</v>
      </c>
    </row>
    <row r="12" spans="1:7" ht="30">
      <c r="A12" s="116" t="s">
        <v>126</v>
      </c>
      <c r="B12" s="100" t="s">
        <v>122</v>
      </c>
      <c r="C12" s="101" t="s">
        <v>127</v>
      </c>
      <c r="D12" s="124">
        <v>4</v>
      </c>
      <c r="E12" s="125">
        <v>0</v>
      </c>
      <c r="F12" s="125">
        <v>0</v>
      </c>
      <c r="G12" s="115">
        <f t="shared" si="1"/>
        <v>4</v>
      </c>
    </row>
    <row r="13" spans="1:7" ht="30">
      <c r="A13" s="116" t="s">
        <v>128</v>
      </c>
      <c r="B13" s="100" t="s">
        <v>122</v>
      </c>
      <c r="C13" s="101" t="s">
        <v>129</v>
      </c>
      <c r="D13" s="124">
        <v>2</v>
      </c>
      <c r="E13" s="125">
        <v>0</v>
      </c>
      <c r="F13" s="125">
        <v>0</v>
      </c>
      <c r="G13" s="115">
        <f t="shared" si="1"/>
        <v>2</v>
      </c>
    </row>
    <row r="14" spans="1:7" ht="30">
      <c r="A14" s="117" t="s">
        <v>130</v>
      </c>
      <c r="B14" s="118" t="s">
        <v>122</v>
      </c>
      <c r="C14" s="119" t="s">
        <v>131</v>
      </c>
      <c r="D14" s="126">
        <v>2</v>
      </c>
      <c r="E14" s="126">
        <v>0</v>
      </c>
      <c r="F14" s="126">
        <v>0</v>
      </c>
      <c r="G14" s="121">
        <f t="shared" si="1"/>
        <v>2</v>
      </c>
    </row>
    <row r="15" spans="1:7">
      <c r="D15" s="127"/>
      <c r="E15" s="127"/>
      <c r="F15" s="127"/>
      <c r="G15" s="127"/>
    </row>
    <row r="16" spans="1:7">
      <c r="A16" s="129">
        <v>2021</v>
      </c>
      <c r="B16" s="85"/>
      <c r="C16" s="86"/>
      <c r="D16" s="130"/>
    </row>
    <row r="17" spans="1:7">
      <c r="A17" s="107" t="s">
        <v>140</v>
      </c>
      <c r="B17" s="108" t="s">
        <v>114</v>
      </c>
      <c r="C17" s="108" t="s">
        <v>141</v>
      </c>
      <c r="D17" s="109" t="s">
        <v>142</v>
      </c>
      <c r="E17" s="109" t="s">
        <v>143</v>
      </c>
      <c r="F17" s="109" t="s">
        <v>144</v>
      </c>
      <c r="G17" s="110" t="s">
        <v>145</v>
      </c>
    </row>
    <row r="18" spans="1:7">
      <c r="A18" s="111" t="s">
        <v>167</v>
      </c>
      <c r="B18" s="112"/>
      <c r="C18" s="113"/>
      <c r="D18" s="131"/>
      <c r="E18" s="85"/>
      <c r="F18" s="85"/>
      <c r="G18" s="115"/>
    </row>
    <row r="19" spans="1:7" ht="30">
      <c r="A19" s="116">
        <v>1.1000000000000001</v>
      </c>
      <c r="B19" s="100" t="s">
        <v>119</v>
      </c>
      <c r="C19" s="132" t="s">
        <v>151</v>
      </c>
      <c r="D19" s="133">
        <v>3224</v>
      </c>
      <c r="E19" s="114">
        <v>0</v>
      </c>
      <c r="F19" s="134">
        <v>0</v>
      </c>
      <c r="G19" s="115">
        <f t="shared" ref="G19:G34" si="2">SUM(D19:F19)</f>
        <v>3224</v>
      </c>
    </row>
    <row r="20" spans="1:7">
      <c r="A20" s="116">
        <v>1.2</v>
      </c>
      <c r="B20" s="100" t="s">
        <v>119</v>
      </c>
      <c r="C20" s="132" t="s">
        <v>152</v>
      </c>
      <c r="D20" s="133">
        <v>539</v>
      </c>
      <c r="E20" s="114">
        <v>0</v>
      </c>
      <c r="F20" s="134">
        <v>0</v>
      </c>
      <c r="G20" s="115">
        <f t="shared" si="2"/>
        <v>539</v>
      </c>
    </row>
    <row r="21" spans="1:7">
      <c r="A21" s="116" t="s">
        <v>154</v>
      </c>
      <c r="B21" s="100" t="s">
        <v>122</v>
      </c>
      <c r="C21" s="132" t="s">
        <v>155</v>
      </c>
      <c r="D21" s="133">
        <v>5</v>
      </c>
      <c r="E21" s="114">
        <v>0</v>
      </c>
      <c r="F21" s="134">
        <v>0</v>
      </c>
      <c r="G21" s="115">
        <f t="shared" si="2"/>
        <v>5</v>
      </c>
    </row>
    <row r="22" spans="1:7">
      <c r="A22" s="116" t="s">
        <v>156</v>
      </c>
      <c r="B22" s="100" t="s">
        <v>122</v>
      </c>
      <c r="C22" s="132" t="s">
        <v>157</v>
      </c>
      <c r="D22" s="133">
        <v>2</v>
      </c>
      <c r="E22" s="114">
        <v>0</v>
      </c>
      <c r="F22" s="134">
        <v>0</v>
      </c>
      <c r="G22" s="115">
        <f t="shared" si="2"/>
        <v>2</v>
      </c>
    </row>
    <row r="23" spans="1:7">
      <c r="A23" s="111" t="s">
        <v>168</v>
      </c>
      <c r="B23" s="112"/>
      <c r="C23" s="113"/>
      <c r="D23" s="135"/>
      <c r="E23" s="114"/>
      <c r="F23" s="134"/>
      <c r="G23" s="115"/>
    </row>
    <row r="24" spans="1:7">
      <c r="A24" s="116">
        <v>2.1</v>
      </c>
      <c r="B24" s="100" t="s">
        <v>119</v>
      </c>
      <c r="C24" s="101" t="s">
        <v>153</v>
      </c>
      <c r="D24" s="114">
        <v>269.5</v>
      </c>
      <c r="E24" s="114">
        <v>0</v>
      </c>
      <c r="F24" s="134">
        <v>0</v>
      </c>
      <c r="G24" s="115">
        <f t="shared" si="2"/>
        <v>269.5</v>
      </c>
    </row>
    <row r="25" spans="1:7" ht="30">
      <c r="A25" s="116" t="s">
        <v>158</v>
      </c>
      <c r="B25" s="100" t="s">
        <v>122</v>
      </c>
      <c r="C25" s="101" t="s">
        <v>159</v>
      </c>
      <c r="D25" s="114">
        <v>1</v>
      </c>
      <c r="E25" s="114">
        <v>0</v>
      </c>
      <c r="F25" s="134">
        <v>0</v>
      </c>
      <c r="G25" s="115">
        <f t="shared" si="2"/>
        <v>1</v>
      </c>
    </row>
    <row r="26" spans="1:7">
      <c r="A26" s="111" t="s">
        <v>169</v>
      </c>
      <c r="B26" s="100"/>
      <c r="C26" s="101"/>
      <c r="D26" s="114"/>
      <c r="E26" s="114"/>
      <c r="F26" s="134"/>
      <c r="G26" s="115"/>
    </row>
    <row r="27" spans="1:7">
      <c r="A27" s="116">
        <v>4.0999999999999996</v>
      </c>
      <c r="B27" s="100" t="s">
        <v>119</v>
      </c>
      <c r="C27" s="101" t="s">
        <v>163</v>
      </c>
      <c r="D27" s="114">
        <v>8328</v>
      </c>
      <c r="E27" s="114">
        <v>0</v>
      </c>
      <c r="F27" s="134">
        <v>0</v>
      </c>
      <c r="G27" s="115">
        <f t="shared" si="2"/>
        <v>8328</v>
      </c>
    </row>
    <row r="28" spans="1:7">
      <c r="A28" s="111" t="s">
        <v>147</v>
      </c>
      <c r="B28" s="112"/>
      <c r="C28" s="113"/>
      <c r="D28" s="135"/>
      <c r="E28" s="114"/>
      <c r="F28" s="134"/>
      <c r="G28" s="115"/>
    </row>
    <row r="29" spans="1:7">
      <c r="A29" s="116">
        <v>6.2</v>
      </c>
      <c r="B29" s="100" t="s">
        <v>119</v>
      </c>
      <c r="C29" s="132" t="s">
        <v>164</v>
      </c>
      <c r="D29" s="133">
        <v>1</v>
      </c>
      <c r="E29" s="114">
        <v>0</v>
      </c>
      <c r="F29" s="134">
        <v>0</v>
      </c>
      <c r="G29" s="115">
        <f t="shared" si="2"/>
        <v>1</v>
      </c>
    </row>
    <row r="30" spans="1:7" ht="30">
      <c r="A30" s="116" t="s">
        <v>124</v>
      </c>
      <c r="B30" s="100" t="s">
        <v>122</v>
      </c>
      <c r="C30" s="101" t="s">
        <v>125</v>
      </c>
      <c r="D30" s="114">
        <v>5</v>
      </c>
      <c r="E30" s="114">
        <v>0</v>
      </c>
      <c r="F30" s="134">
        <v>0</v>
      </c>
      <c r="G30" s="115">
        <f t="shared" si="2"/>
        <v>5</v>
      </c>
    </row>
    <row r="31" spans="1:7" ht="30">
      <c r="A31" s="116" t="s">
        <v>126</v>
      </c>
      <c r="B31" s="100" t="s">
        <v>122</v>
      </c>
      <c r="C31" s="101" t="s">
        <v>127</v>
      </c>
      <c r="D31" s="114">
        <v>1</v>
      </c>
      <c r="E31" s="114">
        <v>0</v>
      </c>
      <c r="F31" s="134">
        <v>0</v>
      </c>
      <c r="G31" s="115">
        <f t="shared" si="2"/>
        <v>1</v>
      </c>
    </row>
    <row r="32" spans="1:7" ht="30">
      <c r="A32" s="116" t="s">
        <v>160</v>
      </c>
      <c r="B32" s="100" t="s">
        <v>122</v>
      </c>
      <c r="C32" s="101" t="s">
        <v>161</v>
      </c>
      <c r="D32" s="114">
        <v>1</v>
      </c>
      <c r="E32" s="114">
        <v>0</v>
      </c>
      <c r="F32" s="134">
        <v>0</v>
      </c>
      <c r="G32" s="115">
        <f t="shared" si="2"/>
        <v>1</v>
      </c>
    </row>
    <row r="33" spans="1:7">
      <c r="A33" s="136" t="s">
        <v>170</v>
      </c>
      <c r="B33" s="112"/>
      <c r="C33" s="113"/>
      <c r="D33" s="131"/>
      <c r="E33" s="114"/>
      <c r="F33" s="134"/>
      <c r="G33" s="115"/>
    </row>
    <row r="34" spans="1:7">
      <c r="A34" s="117" t="s">
        <v>165</v>
      </c>
      <c r="B34" s="118" t="s">
        <v>122</v>
      </c>
      <c r="C34" s="119" t="s">
        <v>166</v>
      </c>
      <c r="D34" s="137">
        <v>1</v>
      </c>
      <c r="E34" s="120">
        <v>0</v>
      </c>
      <c r="F34" s="137">
        <v>0</v>
      </c>
      <c r="G34" s="121">
        <f t="shared" si="2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0FCC-5DC8-DA4F-A291-2169DB38EE5D}">
  <dimension ref="A1:D20"/>
  <sheetViews>
    <sheetView topLeftCell="A2" zoomScale="135" workbookViewId="0">
      <selection activeCell="D22" sqref="D22"/>
    </sheetView>
  </sheetViews>
  <sheetFormatPr defaultColWidth="10.875" defaultRowHeight="15.95"/>
  <cols>
    <col min="1" max="2" width="10.875" style="87"/>
    <col min="3" max="3" width="54.125" style="87" customWidth="1"/>
    <col min="4" max="4" width="14" style="87" customWidth="1"/>
    <col min="5" max="16384" width="10.875" style="87"/>
  </cols>
  <sheetData>
    <row r="1" spans="1:4">
      <c r="A1" s="78" t="s">
        <v>0</v>
      </c>
      <c r="B1" s="85"/>
      <c r="C1" s="86"/>
      <c r="D1" s="85"/>
    </row>
    <row r="2" spans="1:4">
      <c r="A2" s="78" t="s">
        <v>171</v>
      </c>
      <c r="B2" s="85"/>
      <c r="C2" s="86"/>
      <c r="D2" s="85"/>
    </row>
    <row r="3" spans="1:4">
      <c r="A3" s="78" t="s">
        <v>111</v>
      </c>
      <c r="B3" s="85"/>
      <c r="C3" s="86"/>
      <c r="D3" s="85"/>
    </row>
    <row r="4" spans="1:4">
      <c r="A4" s="69" t="s">
        <v>172</v>
      </c>
      <c r="B4" s="85"/>
      <c r="C4" s="86"/>
      <c r="D4" s="85"/>
    </row>
    <row r="5" spans="1:4">
      <c r="A5" s="88"/>
      <c r="B5" s="89"/>
      <c r="C5" s="86"/>
      <c r="D5" s="85"/>
    </row>
    <row r="6" spans="1:4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>
      <c r="A7" s="92" t="s">
        <v>117</v>
      </c>
      <c r="B7" s="92"/>
      <c r="C7" s="93"/>
      <c r="D7" s="94"/>
    </row>
    <row r="8" spans="1:4">
      <c r="A8" s="96" t="s">
        <v>173</v>
      </c>
      <c r="B8" s="97"/>
      <c r="C8" s="98"/>
      <c r="D8" s="99"/>
    </row>
    <row r="9" spans="1:4" ht="14.1" customHeight="1">
      <c r="A9" s="100">
        <v>2.1</v>
      </c>
      <c r="B9" s="100" t="s">
        <v>119</v>
      </c>
      <c r="C9" s="101" t="s">
        <v>153</v>
      </c>
      <c r="D9" s="138">
        <v>8</v>
      </c>
    </row>
    <row r="10" spans="1:4" ht="14.1" customHeight="1">
      <c r="A10" s="100">
        <v>2.2999999999999998</v>
      </c>
      <c r="B10" s="100" t="s">
        <v>119</v>
      </c>
      <c r="C10" s="101" t="s">
        <v>174</v>
      </c>
      <c r="D10" s="138">
        <v>3</v>
      </c>
    </row>
    <row r="11" spans="1:4" ht="14.1" customHeight="1">
      <c r="A11" s="100">
        <v>4.2</v>
      </c>
      <c r="B11" s="100" t="s">
        <v>119</v>
      </c>
      <c r="C11" s="101" t="s">
        <v>175</v>
      </c>
      <c r="D11" s="138">
        <v>2</v>
      </c>
    </row>
    <row r="12" spans="1:4" ht="14.1" customHeight="1">
      <c r="A12" s="100">
        <v>6.2</v>
      </c>
      <c r="B12" s="100" t="s">
        <v>119</v>
      </c>
      <c r="C12" s="101" t="s">
        <v>164</v>
      </c>
      <c r="D12" s="138">
        <v>2</v>
      </c>
    </row>
    <row r="13" spans="1:4" ht="14.1" customHeight="1">
      <c r="A13" s="100" t="s">
        <v>176</v>
      </c>
      <c r="B13" s="100" t="s">
        <v>122</v>
      </c>
      <c r="C13" s="101" t="s">
        <v>177</v>
      </c>
      <c r="D13" s="138">
        <v>1</v>
      </c>
    </row>
    <row r="14" spans="1:4" ht="14.1" customHeight="1">
      <c r="A14" s="100" t="s">
        <v>178</v>
      </c>
      <c r="B14" s="100" t="s">
        <v>122</v>
      </c>
      <c r="C14" s="101" t="s">
        <v>179</v>
      </c>
      <c r="D14" s="138">
        <v>11</v>
      </c>
    </row>
    <row r="15" spans="1:4" ht="14.1" customHeight="1">
      <c r="A15" s="100" t="s">
        <v>180</v>
      </c>
      <c r="B15" s="100" t="s">
        <v>122</v>
      </c>
      <c r="C15" s="101" t="s">
        <v>181</v>
      </c>
      <c r="D15" s="138">
        <v>1</v>
      </c>
    </row>
    <row r="16" spans="1:4" ht="14.1" customHeight="1">
      <c r="A16" s="100" t="s">
        <v>182</v>
      </c>
      <c r="B16" s="100" t="s">
        <v>122</v>
      </c>
      <c r="C16" s="101" t="s">
        <v>183</v>
      </c>
      <c r="D16" s="138">
        <v>20</v>
      </c>
    </row>
    <row r="17" spans="1:4" s="95" customFormat="1" ht="15" customHeight="1">
      <c r="A17" s="103" t="s">
        <v>136</v>
      </c>
      <c r="B17" s="103"/>
      <c r="C17" s="104"/>
      <c r="D17" s="105" t="s">
        <v>137</v>
      </c>
    </row>
    <row r="18" spans="1:4" s="95" customFormat="1" ht="15" customHeight="1">
      <c r="A18" s="103" t="s">
        <v>138</v>
      </c>
      <c r="B18" s="103"/>
      <c r="C18" s="104"/>
      <c r="D18" s="105" t="s">
        <v>137</v>
      </c>
    </row>
    <row r="20" spans="1:4">
      <c r="A20" s="128"/>
    </row>
  </sheetData>
  <hyperlinks>
    <hyperlink ref="A4" r:id="rId1" xr:uid="{55768264-CC63-AB4A-B5E4-8641E571C61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08C7-44C3-AE4A-B2A9-D842AEBBA85B}">
  <dimension ref="A1:G49"/>
  <sheetViews>
    <sheetView tabSelected="1" zoomScale="135" workbookViewId="0">
      <selection activeCell="A39" sqref="A39:G49"/>
    </sheetView>
  </sheetViews>
  <sheetFormatPr defaultColWidth="10.875" defaultRowHeight="15.95"/>
  <cols>
    <col min="1" max="1" width="13.375" style="87" customWidth="1"/>
    <col min="2" max="2" width="10.875" style="87"/>
    <col min="3" max="3" width="54.125" style="87" customWidth="1"/>
    <col min="4" max="4" width="14" style="87" customWidth="1"/>
    <col min="5" max="16384" width="10.875" style="87"/>
  </cols>
  <sheetData>
    <row r="1" spans="1:7">
      <c r="A1" s="78" t="s">
        <v>0</v>
      </c>
      <c r="B1" s="85"/>
      <c r="C1" s="86"/>
      <c r="D1" s="85"/>
    </row>
    <row r="3" spans="1:7">
      <c r="A3" s="106">
        <v>2020</v>
      </c>
      <c r="B3" s="85"/>
      <c r="C3" s="86"/>
      <c r="D3" s="85"/>
    </row>
    <row r="4" spans="1:7">
      <c r="A4" s="107" t="s">
        <v>140</v>
      </c>
      <c r="B4" s="108" t="s">
        <v>114</v>
      </c>
      <c r="C4" s="108" t="s">
        <v>141</v>
      </c>
      <c r="D4" s="109" t="s">
        <v>142</v>
      </c>
      <c r="E4" s="109" t="s">
        <v>143</v>
      </c>
      <c r="F4" s="109" t="s">
        <v>144</v>
      </c>
      <c r="G4" s="110" t="s">
        <v>145</v>
      </c>
    </row>
    <row r="5" spans="1:7">
      <c r="A5" s="111" t="s">
        <v>146</v>
      </c>
      <c r="B5" s="112"/>
      <c r="C5" s="113"/>
      <c r="D5" s="114"/>
      <c r="E5" s="114"/>
      <c r="F5" s="114"/>
      <c r="G5" s="115"/>
    </row>
    <row r="6" spans="1:7">
      <c r="A6" s="116">
        <v>3.2</v>
      </c>
      <c r="B6" s="100" t="s">
        <v>119</v>
      </c>
      <c r="C6" s="101" t="s">
        <v>133</v>
      </c>
      <c r="D6" s="124">
        <v>1355</v>
      </c>
      <c r="E6" s="125">
        <v>0</v>
      </c>
      <c r="F6" s="125">
        <v>0</v>
      </c>
      <c r="G6" s="115">
        <f>SUM(D6:F6)</f>
        <v>1355</v>
      </c>
    </row>
    <row r="7" spans="1:7" ht="30">
      <c r="A7" s="116" t="s">
        <v>121</v>
      </c>
      <c r="B7" s="100" t="s">
        <v>122</v>
      </c>
      <c r="C7" s="101" t="s">
        <v>123</v>
      </c>
      <c r="D7" s="124">
        <v>1</v>
      </c>
      <c r="E7" s="125">
        <v>0</v>
      </c>
      <c r="F7" s="125">
        <v>0</v>
      </c>
      <c r="G7" s="115">
        <f t="shared" ref="G7:G8" si="0">SUM(D7:F7)</f>
        <v>1</v>
      </c>
    </row>
    <row r="8" spans="1:7" ht="30">
      <c r="A8" s="116" t="s">
        <v>134</v>
      </c>
      <c r="B8" s="100" t="s">
        <v>122</v>
      </c>
      <c r="C8" s="101" t="s">
        <v>135</v>
      </c>
      <c r="D8" s="124">
        <v>5</v>
      </c>
      <c r="E8" s="125">
        <v>0</v>
      </c>
      <c r="F8" s="125">
        <v>0</v>
      </c>
      <c r="G8" s="115">
        <f t="shared" si="0"/>
        <v>5</v>
      </c>
    </row>
    <row r="9" spans="1:7">
      <c r="A9" s="111" t="s">
        <v>147</v>
      </c>
      <c r="B9" s="112"/>
      <c r="C9" s="113"/>
      <c r="D9" s="125"/>
      <c r="E9" s="125"/>
      <c r="F9" s="125"/>
      <c r="G9" s="115"/>
    </row>
    <row r="10" spans="1:7">
      <c r="A10" s="116">
        <v>6.1</v>
      </c>
      <c r="B10" s="100" t="s">
        <v>119</v>
      </c>
      <c r="C10" s="101" t="s">
        <v>120</v>
      </c>
      <c r="D10" s="124">
        <v>1</v>
      </c>
      <c r="E10" s="125">
        <v>0</v>
      </c>
      <c r="F10" s="125">
        <v>0</v>
      </c>
      <c r="G10" s="115">
        <f t="shared" ref="G10:G14" si="1">SUM(D10:F10)</f>
        <v>1</v>
      </c>
    </row>
    <row r="11" spans="1:7" ht="30">
      <c r="A11" s="116" t="s">
        <v>124</v>
      </c>
      <c r="B11" s="100" t="s">
        <v>122</v>
      </c>
      <c r="C11" s="101" t="s">
        <v>125</v>
      </c>
      <c r="D11" s="124">
        <v>3</v>
      </c>
      <c r="E11" s="125">
        <v>0</v>
      </c>
      <c r="F11" s="125">
        <v>0</v>
      </c>
      <c r="G11" s="115">
        <f t="shared" si="1"/>
        <v>3</v>
      </c>
    </row>
    <row r="12" spans="1:7" ht="30">
      <c r="A12" s="116" t="s">
        <v>126</v>
      </c>
      <c r="B12" s="100" t="s">
        <v>122</v>
      </c>
      <c r="C12" s="101" t="s">
        <v>127</v>
      </c>
      <c r="D12" s="124">
        <v>4</v>
      </c>
      <c r="E12" s="125">
        <v>0</v>
      </c>
      <c r="F12" s="125">
        <v>0</v>
      </c>
      <c r="G12" s="115">
        <f t="shared" si="1"/>
        <v>4</v>
      </c>
    </row>
    <row r="13" spans="1:7" ht="30">
      <c r="A13" s="116" t="s">
        <v>128</v>
      </c>
      <c r="B13" s="100" t="s">
        <v>122</v>
      </c>
      <c r="C13" s="101" t="s">
        <v>129</v>
      </c>
      <c r="D13" s="124">
        <v>2</v>
      </c>
      <c r="E13" s="125">
        <v>0</v>
      </c>
      <c r="F13" s="125">
        <v>0</v>
      </c>
      <c r="G13" s="115">
        <f t="shared" si="1"/>
        <v>2</v>
      </c>
    </row>
    <row r="14" spans="1:7" ht="30">
      <c r="A14" s="117" t="s">
        <v>130</v>
      </c>
      <c r="B14" s="118" t="s">
        <v>122</v>
      </c>
      <c r="C14" s="119" t="s">
        <v>131</v>
      </c>
      <c r="D14" s="126">
        <v>2</v>
      </c>
      <c r="E14" s="126">
        <v>0</v>
      </c>
      <c r="F14" s="126">
        <v>0</v>
      </c>
      <c r="G14" s="121">
        <f t="shared" si="1"/>
        <v>2</v>
      </c>
    </row>
    <row r="15" spans="1:7">
      <c r="D15" s="127"/>
      <c r="E15" s="127"/>
      <c r="F15" s="127"/>
      <c r="G15" s="127"/>
    </row>
    <row r="16" spans="1:7">
      <c r="A16" s="129">
        <v>2021</v>
      </c>
      <c r="B16" s="85"/>
      <c r="C16" s="86"/>
      <c r="D16" s="130"/>
    </row>
    <row r="17" spans="1:7">
      <c r="A17" s="107" t="s">
        <v>140</v>
      </c>
      <c r="B17" s="108" t="s">
        <v>114</v>
      </c>
      <c r="C17" s="108" t="s">
        <v>141</v>
      </c>
      <c r="D17" s="109" t="s">
        <v>142</v>
      </c>
      <c r="E17" s="109" t="s">
        <v>143</v>
      </c>
      <c r="F17" s="109" t="s">
        <v>144</v>
      </c>
      <c r="G17" s="110" t="s">
        <v>145</v>
      </c>
    </row>
    <row r="18" spans="1:7">
      <c r="A18" s="111" t="s">
        <v>167</v>
      </c>
      <c r="B18" s="112"/>
      <c r="C18" s="113"/>
      <c r="D18" s="131"/>
      <c r="E18" s="85"/>
      <c r="F18" s="85"/>
      <c r="G18" s="115"/>
    </row>
    <row r="19" spans="1:7" ht="30">
      <c r="A19" s="116">
        <v>1.1000000000000001</v>
      </c>
      <c r="B19" s="100" t="s">
        <v>119</v>
      </c>
      <c r="C19" s="132" t="s">
        <v>151</v>
      </c>
      <c r="D19" s="133">
        <v>3224</v>
      </c>
      <c r="E19" s="114">
        <v>0</v>
      </c>
      <c r="F19" s="134">
        <v>0</v>
      </c>
      <c r="G19" s="115">
        <f t="shared" ref="G19:G34" si="2">SUM(D19:F19)</f>
        <v>3224</v>
      </c>
    </row>
    <row r="20" spans="1:7">
      <c r="A20" s="116">
        <v>1.2</v>
      </c>
      <c r="B20" s="100" t="s">
        <v>119</v>
      </c>
      <c r="C20" s="132" t="s">
        <v>152</v>
      </c>
      <c r="D20" s="133">
        <v>539</v>
      </c>
      <c r="E20" s="114">
        <v>0</v>
      </c>
      <c r="F20" s="134">
        <v>0</v>
      </c>
      <c r="G20" s="115">
        <f t="shared" si="2"/>
        <v>539</v>
      </c>
    </row>
    <row r="21" spans="1:7">
      <c r="A21" s="116" t="s">
        <v>154</v>
      </c>
      <c r="B21" s="100" t="s">
        <v>122</v>
      </c>
      <c r="C21" s="132" t="s">
        <v>155</v>
      </c>
      <c r="D21" s="133">
        <v>5</v>
      </c>
      <c r="E21" s="114">
        <v>0</v>
      </c>
      <c r="F21" s="134">
        <v>0</v>
      </c>
      <c r="G21" s="115">
        <f t="shared" si="2"/>
        <v>5</v>
      </c>
    </row>
    <row r="22" spans="1:7">
      <c r="A22" s="116" t="s">
        <v>156</v>
      </c>
      <c r="B22" s="100" t="s">
        <v>122</v>
      </c>
      <c r="C22" s="132" t="s">
        <v>157</v>
      </c>
      <c r="D22" s="133">
        <v>2</v>
      </c>
      <c r="E22" s="114">
        <v>0</v>
      </c>
      <c r="F22" s="134">
        <v>0</v>
      </c>
      <c r="G22" s="115">
        <f t="shared" si="2"/>
        <v>2</v>
      </c>
    </row>
    <row r="23" spans="1:7">
      <c r="A23" s="111" t="s">
        <v>168</v>
      </c>
      <c r="B23" s="112"/>
      <c r="C23" s="113"/>
      <c r="D23" s="135"/>
      <c r="E23" s="114"/>
      <c r="F23" s="134"/>
      <c r="G23" s="115"/>
    </row>
    <row r="24" spans="1:7">
      <c r="A24" s="116">
        <v>2.1</v>
      </c>
      <c r="B24" s="100" t="s">
        <v>119</v>
      </c>
      <c r="C24" s="101" t="s">
        <v>153</v>
      </c>
      <c r="D24" s="114">
        <v>269.5</v>
      </c>
      <c r="E24" s="114">
        <v>0</v>
      </c>
      <c r="F24" s="134">
        <v>0</v>
      </c>
      <c r="G24" s="115">
        <f t="shared" si="2"/>
        <v>269.5</v>
      </c>
    </row>
    <row r="25" spans="1:7" ht="30">
      <c r="A25" s="116" t="s">
        <v>158</v>
      </c>
      <c r="B25" s="100" t="s">
        <v>122</v>
      </c>
      <c r="C25" s="101" t="s">
        <v>159</v>
      </c>
      <c r="D25" s="114">
        <v>1</v>
      </c>
      <c r="E25" s="114">
        <v>0</v>
      </c>
      <c r="F25" s="134">
        <v>0</v>
      </c>
      <c r="G25" s="115">
        <f t="shared" si="2"/>
        <v>1</v>
      </c>
    </row>
    <row r="26" spans="1:7">
      <c r="A26" s="111" t="s">
        <v>169</v>
      </c>
      <c r="B26" s="100"/>
      <c r="C26" s="101"/>
      <c r="D26" s="114"/>
      <c r="E26" s="114"/>
      <c r="F26" s="134"/>
      <c r="G26" s="115"/>
    </row>
    <row r="27" spans="1:7">
      <c r="A27" s="116">
        <v>4.0999999999999996</v>
      </c>
      <c r="B27" s="100" t="s">
        <v>119</v>
      </c>
      <c r="C27" s="101" t="s">
        <v>163</v>
      </c>
      <c r="D27" s="114">
        <v>8328</v>
      </c>
      <c r="E27" s="114">
        <v>0</v>
      </c>
      <c r="F27" s="134">
        <v>0</v>
      </c>
      <c r="G27" s="115">
        <f t="shared" si="2"/>
        <v>8328</v>
      </c>
    </row>
    <row r="28" spans="1:7">
      <c r="A28" s="111" t="s">
        <v>147</v>
      </c>
      <c r="B28" s="112"/>
      <c r="C28" s="113"/>
      <c r="D28" s="135"/>
      <c r="E28" s="114"/>
      <c r="F28" s="134"/>
      <c r="G28" s="115"/>
    </row>
    <row r="29" spans="1:7">
      <c r="A29" s="116">
        <v>6.2</v>
      </c>
      <c r="B29" s="100" t="s">
        <v>119</v>
      </c>
      <c r="C29" s="132" t="s">
        <v>164</v>
      </c>
      <c r="D29" s="133">
        <v>1</v>
      </c>
      <c r="E29" s="114">
        <v>0</v>
      </c>
      <c r="F29" s="134">
        <v>0</v>
      </c>
      <c r="G29" s="115">
        <f t="shared" si="2"/>
        <v>1</v>
      </c>
    </row>
    <row r="30" spans="1:7" ht="30">
      <c r="A30" s="116" t="s">
        <v>124</v>
      </c>
      <c r="B30" s="100" t="s">
        <v>122</v>
      </c>
      <c r="C30" s="101" t="s">
        <v>125</v>
      </c>
      <c r="D30" s="114">
        <v>5</v>
      </c>
      <c r="E30" s="114">
        <v>0</v>
      </c>
      <c r="F30" s="134">
        <v>0</v>
      </c>
      <c r="G30" s="115">
        <f t="shared" si="2"/>
        <v>5</v>
      </c>
    </row>
    <row r="31" spans="1:7" ht="30">
      <c r="A31" s="116" t="s">
        <v>126</v>
      </c>
      <c r="B31" s="100" t="s">
        <v>122</v>
      </c>
      <c r="C31" s="101" t="s">
        <v>127</v>
      </c>
      <c r="D31" s="114">
        <v>1</v>
      </c>
      <c r="E31" s="114">
        <v>0</v>
      </c>
      <c r="F31" s="134">
        <v>0</v>
      </c>
      <c r="G31" s="115">
        <f t="shared" si="2"/>
        <v>1</v>
      </c>
    </row>
    <row r="32" spans="1:7" ht="30">
      <c r="A32" s="116" t="s">
        <v>160</v>
      </c>
      <c r="B32" s="100" t="s">
        <v>122</v>
      </c>
      <c r="C32" s="101" t="s">
        <v>161</v>
      </c>
      <c r="D32" s="114">
        <v>1</v>
      </c>
      <c r="E32" s="114">
        <v>0</v>
      </c>
      <c r="F32" s="134">
        <v>0</v>
      </c>
      <c r="G32" s="115">
        <f t="shared" si="2"/>
        <v>1</v>
      </c>
    </row>
    <row r="33" spans="1:7">
      <c r="A33" s="136" t="s">
        <v>170</v>
      </c>
      <c r="B33" s="112"/>
      <c r="C33" s="113"/>
      <c r="D33" s="131"/>
      <c r="E33" s="114"/>
      <c r="F33" s="134"/>
      <c r="G33" s="115"/>
    </row>
    <row r="34" spans="1:7">
      <c r="A34" s="117" t="s">
        <v>165</v>
      </c>
      <c r="B34" s="118" t="s">
        <v>122</v>
      </c>
      <c r="C34" s="119" t="s">
        <v>166</v>
      </c>
      <c r="D34" s="137">
        <v>1</v>
      </c>
      <c r="E34" s="120">
        <v>0</v>
      </c>
      <c r="F34" s="137">
        <v>0</v>
      </c>
      <c r="G34" s="121">
        <f t="shared" si="2"/>
        <v>1</v>
      </c>
    </row>
    <row r="36" spans="1:7">
      <c r="A36" s="129">
        <v>2022</v>
      </c>
      <c r="B36" s="85"/>
      <c r="C36" s="86"/>
      <c r="D36" s="130"/>
    </row>
    <row r="37" spans="1:7">
      <c r="A37" s="107" t="s">
        <v>140</v>
      </c>
      <c r="B37" s="108" t="s">
        <v>114</v>
      </c>
      <c r="C37" s="108" t="s">
        <v>141</v>
      </c>
      <c r="D37" s="109" t="s">
        <v>142</v>
      </c>
      <c r="E37" s="109" t="s">
        <v>143</v>
      </c>
      <c r="F37" s="109" t="s">
        <v>144</v>
      </c>
      <c r="G37" s="110" t="s">
        <v>145</v>
      </c>
    </row>
    <row r="38" spans="1:7">
      <c r="A38" s="111" t="s">
        <v>168</v>
      </c>
      <c r="B38" s="112"/>
      <c r="C38" s="113"/>
      <c r="D38" s="135"/>
      <c r="E38" s="114"/>
      <c r="F38" s="134"/>
      <c r="G38" s="115"/>
    </row>
    <row r="39" spans="1:7">
      <c r="A39" s="116">
        <v>2.1</v>
      </c>
      <c r="B39" s="100" t="s">
        <v>119</v>
      </c>
      <c r="C39" s="101" t="s">
        <v>153</v>
      </c>
      <c r="D39" s="114">
        <v>8</v>
      </c>
      <c r="E39" s="114">
        <v>0</v>
      </c>
      <c r="F39" s="134">
        <v>0</v>
      </c>
      <c r="G39" s="115">
        <f t="shared" ref="G39:G49" si="3">SUM(D39:F39)</f>
        <v>8</v>
      </c>
    </row>
    <row r="40" spans="1:7">
      <c r="A40" s="116">
        <v>2.2999999999999998</v>
      </c>
      <c r="B40" s="100" t="s">
        <v>119</v>
      </c>
      <c r="C40" s="101" t="s">
        <v>174</v>
      </c>
      <c r="D40" s="114">
        <v>3</v>
      </c>
      <c r="E40" s="114">
        <v>0</v>
      </c>
      <c r="F40" s="134">
        <v>0</v>
      </c>
      <c r="G40" s="115">
        <f t="shared" si="3"/>
        <v>3</v>
      </c>
    </row>
    <row r="41" spans="1:7">
      <c r="A41" s="111" t="s">
        <v>146</v>
      </c>
      <c r="B41" s="112"/>
      <c r="C41" s="113"/>
      <c r="D41" s="114"/>
      <c r="E41" s="114"/>
      <c r="F41" s="134"/>
      <c r="G41" s="115"/>
    </row>
    <row r="42" spans="1:7" ht="30">
      <c r="A42" s="116" t="s">
        <v>176</v>
      </c>
      <c r="B42" s="100" t="s">
        <v>122</v>
      </c>
      <c r="C42" s="101" t="s">
        <v>177</v>
      </c>
      <c r="D42" s="114">
        <v>1</v>
      </c>
      <c r="E42" s="114">
        <v>0</v>
      </c>
      <c r="F42" s="134">
        <v>0</v>
      </c>
      <c r="G42" s="115">
        <f t="shared" si="3"/>
        <v>1</v>
      </c>
    </row>
    <row r="43" spans="1:7">
      <c r="A43" s="111" t="s">
        <v>169</v>
      </c>
      <c r="B43" s="100"/>
      <c r="C43" s="101"/>
      <c r="D43" s="114"/>
      <c r="E43" s="114"/>
      <c r="F43" s="134"/>
      <c r="G43" s="115"/>
    </row>
    <row r="44" spans="1:7">
      <c r="A44" s="116">
        <v>4.2</v>
      </c>
      <c r="B44" s="100" t="s">
        <v>119</v>
      </c>
      <c r="C44" s="101" t="s">
        <v>175</v>
      </c>
      <c r="D44" s="114">
        <v>2</v>
      </c>
      <c r="E44" s="114">
        <v>0</v>
      </c>
      <c r="F44" s="134">
        <v>0</v>
      </c>
      <c r="G44" s="115">
        <f t="shared" si="3"/>
        <v>2</v>
      </c>
    </row>
    <row r="45" spans="1:7">
      <c r="A45" s="116" t="s">
        <v>178</v>
      </c>
      <c r="B45" s="100" t="s">
        <v>122</v>
      </c>
      <c r="C45" s="101" t="s">
        <v>179</v>
      </c>
      <c r="D45" s="114">
        <v>11</v>
      </c>
      <c r="E45" s="114">
        <v>0</v>
      </c>
      <c r="F45" s="134">
        <v>0</v>
      </c>
      <c r="G45" s="115">
        <f t="shared" si="3"/>
        <v>11</v>
      </c>
    </row>
    <row r="46" spans="1:7" ht="30">
      <c r="A46" s="116" t="s">
        <v>180</v>
      </c>
      <c r="B46" s="100" t="s">
        <v>122</v>
      </c>
      <c r="C46" s="101" t="s">
        <v>181</v>
      </c>
      <c r="D46" s="114">
        <v>1</v>
      </c>
      <c r="E46" s="114">
        <v>0</v>
      </c>
      <c r="F46" s="134">
        <v>0</v>
      </c>
      <c r="G46" s="115">
        <f t="shared" si="3"/>
        <v>1</v>
      </c>
    </row>
    <row r="47" spans="1:7">
      <c r="A47" s="111" t="s">
        <v>147</v>
      </c>
      <c r="B47" s="112"/>
      <c r="C47" s="113"/>
      <c r="D47" s="135"/>
      <c r="E47" s="114"/>
      <c r="F47" s="134"/>
      <c r="G47" s="115"/>
    </row>
    <row r="48" spans="1:7" ht="30">
      <c r="A48" s="116">
        <v>6.2</v>
      </c>
      <c r="B48" s="100" t="s">
        <v>119</v>
      </c>
      <c r="C48" s="132" t="s">
        <v>164</v>
      </c>
      <c r="D48" s="133">
        <v>2</v>
      </c>
      <c r="E48" s="114">
        <v>0</v>
      </c>
      <c r="F48" s="134">
        <v>0</v>
      </c>
      <c r="G48" s="115">
        <f t="shared" ref="G47:G48" si="4">SUM(D48:F48)</f>
        <v>2</v>
      </c>
    </row>
    <row r="49" spans="1:7" ht="30">
      <c r="A49" s="117" t="s">
        <v>182</v>
      </c>
      <c r="B49" s="118" t="s">
        <v>122</v>
      </c>
      <c r="C49" s="139" t="s">
        <v>183</v>
      </c>
      <c r="D49" s="140">
        <v>20</v>
      </c>
      <c r="E49" s="120">
        <v>0</v>
      </c>
      <c r="F49" s="137">
        <v>0</v>
      </c>
      <c r="G49" s="121">
        <f t="shared" si="3"/>
        <v>20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7CC4-8866-2D43-95F2-3D8904176C48}">
  <dimension ref="A1:D9"/>
  <sheetViews>
    <sheetView zoomScale="135" workbookViewId="0"/>
  </sheetViews>
  <sheetFormatPr defaultColWidth="10.875" defaultRowHeight="15.95"/>
  <cols>
    <col min="1" max="2" width="10.875" style="75"/>
    <col min="3" max="3" width="54.125" style="75" customWidth="1"/>
    <col min="4" max="4" width="13" style="75" customWidth="1"/>
    <col min="5" max="16384" width="10.875" style="75"/>
  </cols>
  <sheetData>
    <row r="1" spans="1:4">
      <c r="A1" s="78" t="s">
        <v>0</v>
      </c>
      <c r="B1" s="73"/>
      <c r="C1" s="74"/>
      <c r="D1" s="73"/>
    </row>
    <row r="2" spans="1:4">
      <c r="A2" s="78" t="s">
        <v>184</v>
      </c>
      <c r="B2" s="73"/>
      <c r="C2" s="74"/>
      <c r="D2" s="73"/>
    </row>
    <row r="3" spans="1:4">
      <c r="A3" s="78" t="s">
        <v>111</v>
      </c>
      <c r="B3" s="73"/>
      <c r="C3" s="74"/>
      <c r="D3" s="73"/>
    </row>
    <row r="4" spans="1:4">
      <c r="A4" s="79" t="s">
        <v>185</v>
      </c>
      <c r="B4" s="73"/>
      <c r="C4" s="74"/>
      <c r="D4" s="73"/>
    </row>
    <row r="5" spans="1:4">
      <c r="A5" s="76"/>
      <c r="B5" s="77"/>
      <c r="C5" s="74"/>
      <c r="D5" s="73"/>
    </row>
    <row r="6" spans="1:4">
      <c r="A6" s="80" t="s">
        <v>113</v>
      </c>
      <c r="B6" s="80" t="s">
        <v>114</v>
      </c>
      <c r="C6" s="81" t="s">
        <v>115</v>
      </c>
      <c r="D6" s="80" t="s">
        <v>116</v>
      </c>
    </row>
    <row r="7" spans="1:4">
      <c r="A7" s="82" t="s">
        <v>117</v>
      </c>
      <c r="B7" s="82"/>
      <c r="C7" s="83"/>
      <c r="D7" s="84" t="s">
        <v>137</v>
      </c>
    </row>
    <row r="8" spans="1:4" ht="15" customHeight="1">
      <c r="A8" s="82" t="s">
        <v>136</v>
      </c>
      <c r="B8" s="82"/>
      <c r="C8" s="83"/>
      <c r="D8" s="84" t="s">
        <v>137</v>
      </c>
    </row>
    <row r="9" spans="1:4" ht="15" customHeight="1">
      <c r="A9" s="82" t="s">
        <v>138</v>
      </c>
      <c r="B9" s="82"/>
      <c r="C9" s="83"/>
      <c r="D9" s="84" t="s">
        <v>137</v>
      </c>
    </row>
  </sheetData>
  <hyperlinks>
    <hyperlink ref="A4" r:id="rId1" xr:uid="{A163DF50-4BC7-E846-8618-27FBB0EB21A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C03CD-439B-42A6-9632-9CE2A4E1AFB5}"/>
</file>

<file path=customXml/itemProps2.xml><?xml version="1.0" encoding="utf-8"?>
<ds:datastoreItem xmlns:ds="http://schemas.openxmlformats.org/officeDocument/2006/customXml" ds:itemID="{E2F05174-5108-42A3-8307-F57750B6BF03}"/>
</file>

<file path=customXml/itemProps3.xml><?xml version="1.0" encoding="utf-8"?>
<ds:datastoreItem xmlns:ds="http://schemas.openxmlformats.org/officeDocument/2006/customXml" ds:itemID="{4EE779F5-CDD1-40C9-8AFC-90FA55DA22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2019-04-10T06:12:05Z</dcterms:created>
  <dcterms:modified xsi:type="dcterms:W3CDTF">2023-05-19T02:23:21Z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2023-05-19T02:22:47Z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bf2d5cfa-ace2-44f9-9a59-01ad1d55e1b6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