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0" documentId="13_ncr:1_{86945F32-4BB6-5F46-98B8-B44BF2BDECC4}" xr6:coauthVersionLast="47" xr6:coauthVersionMax="47" xr10:uidLastSave="{00000000-0000-0000-0000-000000000000}"/>
  <bookViews>
    <workbookView xWindow="4120" yWindow="1680" windowWidth="21560" windowHeight="13860" firstSheet="2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8" l="1"/>
  <c r="G37" i="8"/>
  <c r="G40" i="8"/>
  <c r="G42" i="8"/>
  <c r="G43" i="8"/>
  <c r="G45" i="8"/>
  <c r="G32" i="8"/>
  <c r="G31" i="8"/>
  <c r="G30" i="8"/>
  <c r="G28" i="8"/>
  <c r="G23" i="8"/>
  <c r="G22" i="8"/>
  <c r="G21" i="8"/>
  <c r="G19" i="8"/>
  <c r="G18" i="8"/>
  <c r="G17" i="8"/>
  <c r="G15" i="8"/>
  <c r="G14" i="8"/>
  <c r="G12" i="8"/>
  <c r="G7" i="8"/>
  <c r="G6" i="8"/>
  <c r="G28" i="6"/>
  <c r="G32" i="6"/>
  <c r="G31" i="6"/>
  <c r="G30" i="6"/>
  <c r="G23" i="6"/>
  <c r="G22" i="6"/>
  <c r="G21" i="6"/>
  <c r="G19" i="6"/>
  <c r="G18" i="6"/>
  <c r="G17" i="6"/>
  <c r="G15" i="6"/>
  <c r="G14" i="6"/>
  <c r="G12" i="6"/>
  <c r="G7" i="6"/>
  <c r="G6" i="6"/>
  <c r="G15" i="3"/>
  <c r="G17" i="3"/>
  <c r="G18" i="3"/>
  <c r="G19" i="3"/>
  <c r="G21" i="3"/>
  <c r="G22" i="3"/>
  <c r="G23" i="3"/>
  <c r="G14" i="3"/>
  <c r="G12" i="3"/>
  <c r="G7" i="3"/>
  <c r="G6" i="3"/>
</calcChain>
</file>

<file path=xl/sharedStrings.xml><?xml version="1.0" encoding="utf-8"?>
<sst xmlns="http://schemas.openxmlformats.org/spreadsheetml/2006/main" count="521" uniqueCount="201">
  <si>
    <t>SOLOMON ISLANDS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</si>
  <si>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</si>
  <si>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</si>
  <si>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</si>
  <si>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</si>
  <si>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</si>
  <si>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</si>
  <si>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</si>
  <si>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</si>
  <si>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</si>
  <si>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</si>
  <si>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</si>
  <si>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</si>
  <si>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</si>
  <si>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</si>
  <si>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</si>
  <si>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</si>
  <si>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</si>
  <si>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</si>
  <si>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</si>
  <si>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</si>
  <si>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</si>
  <si>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</si>
  <si>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</si>
  <si>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</si>
  <si>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</si>
  <si>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</si>
  <si>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</si>
  <si>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</si>
  <si>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</si>
  <si>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</si>
  <si>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</si>
  <si>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</si>
  <si>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</si>
  <si>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</si>
  <si>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</si>
  <si>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</si>
  <si>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</si>
  <si>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</si>
  <si>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</si>
  <si>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</si>
  <si>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</si>
  <si>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</si>
  <si>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</si>
  <si>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</si>
  <si>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</si>
  <si>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</si>
  <si>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</si>
  <si>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</si>
  <si>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</si>
  <si>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</si>
  <si>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</si>
  <si>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</si>
  <si>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</si>
  <si>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</si>
  <si>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</si>
  <si>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</si>
  <si>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</si>
  <si>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</si>
  <si>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</si>
  <si>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</si>
  <si>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</si>
  <si>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</si>
  <si>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</si>
  <si>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</si>
  <si>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</si>
  <si>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</si>
  <si>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</si>
  <si>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</si>
  <si>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</si>
  <si>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</si>
  <si>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</si>
  <si>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</si>
  <si>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</si>
  <si>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</si>
  <si>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</si>
  <si>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</si>
  <si>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</si>
  <si>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</si>
  <si>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</si>
  <si>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</si>
  <si>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</si>
  <si>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</si>
  <si>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</si>
  <si>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</si>
  <si>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</si>
  <si>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</si>
  <si>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G0078</t>
  </si>
  <si>
    <t>Emergency Assistance Project</t>
  </si>
  <si>
    <t>41105-012</t>
  </si>
  <si>
    <t>Solomon Islands</t>
  </si>
  <si>
    <t>Project</t>
  </si>
  <si>
    <t>S</t>
  </si>
  <si>
    <t>ADF</t>
  </si>
  <si>
    <t>Yes</t>
  </si>
  <si>
    <t>EU</t>
  </si>
  <si>
    <t>Multilateral</t>
  </si>
  <si>
    <t>G0197</t>
  </si>
  <si>
    <t>Economic Recovery Support Program – Subprogram 1</t>
  </si>
  <si>
    <t xml:space="preserve">43186-012
 43186-012
 </t>
  </si>
  <si>
    <t>Program Cluster</t>
  </si>
  <si>
    <t>No</t>
  </si>
  <si>
    <t>G0255</t>
  </si>
  <si>
    <t>Economic Recovery Support Program – Subprogram 2</t>
  </si>
  <si>
    <t xml:space="preserve">43186-022 </t>
  </si>
  <si>
    <t>43186-012</t>
  </si>
  <si>
    <t>G0048/0049/0050</t>
  </si>
  <si>
    <t>Road Improvement (Sector) Project</t>
  </si>
  <si>
    <t>Sector Project</t>
  </si>
  <si>
    <t>AusAID, NZAP</t>
  </si>
  <si>
    <t>Australia, New Zealand</t>
  </si>
  <si>
    <t xml:space="preserve">G0339 </t>
  </si>
  <si>
    <t>Economic and Financial Reform Program</t>
  </si>
  <si>
    <t>46497-001</t>
  </si>
  <si>
    <t>Program</t>
  </si>
  <si>
    <t xml:space="preserve">G0175/G0176/G0177/G0207/G0210 </t>
  </si>
  <si>
    <t>Second Road Improvement (Sector) Project</t>
  </si>
  <si>
    <t>43381-012</t>
  </si>
  <si>
    <t>Australia Trust Fund, Govt of Australia, New Zealand, EU</t>
  </si>
  <si>
    <t>Australia, New Zealand, Multilateral</t>
  </si>
  <si>
    <t>0243-G</t>
  </si>
  <si>
    <t>Transport Sector Development Project</t>
  </si>
  <si>
    <t>41171-022</t>
  </si>
  <si>
    <t>Project grant</t>
  </si>
  <si>
    <t>ADF grant</t>
  </si>
  <si>
    <t>Government of Australia, Government of New Zealand</t>
  </si>
  <si>
    <t>0478-G</t>
  </si>
  <si>
    <t>Economic Growth and Fiscal Reform Program</t>
  </si>
  <si>
    <t>48479-001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</si>
  <si>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</si>
  <si>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</si>
  <si>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</si>
  <si>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</si>
  <si>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</si>
  <si>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</si>
  <si>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</si>
  <si>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</si>
  <si>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</si>
  <si>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</si>
  <si>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</si>
  <si>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</si>
  <si>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</si>
  <si>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</si>
  <si>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</si>
  <si>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</si>
  <si>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</si>
  <si>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Strengthening the Implementation of the National Development Strategy</t>
  </si>
  <si>
    <t>RFI</t>
  </si>
  <si>
    <t>Entities with improved management functions and financial stability (number) </t>
  </si>
  <si>
    <t>6.1.4</t>
  </si>
  <si>
    <t>TI</t>
  </si>
  <si>
    <t>Transparency and accountability measures in procurement and financial management supported in implementation (number) </t>
  </si>
  <si>
    <t>2020 Development Effectiveness Review</t>
  </si>
  <si>
    <t>https://www.adb.org/documents/development-effectiveness-review-2020-report</t>
  </si>
  <si>
    <t>Transport Sector Flood Recovery Project</t>
  </si>
  <si>
    <t>People with strengthened climate and disaster resilience (number)</t>
  </si>
  <si>
    <t>People benefiting from increased rural investment (number)</t>
  </si>
  <si>
    <t>3.2.5</t>
  </si>
  <si>
    <t>New and existing infrastructure assets made climate and disaster resilient (number)</t>
  </si>
  <si>
    <t>5.1.1</t>
  </si>
  <si>
    <t>Rural infrastructure assets established or improved (number)</t>
  </si>
  <si>
    <t>Strengthening Financial Inclusion</t>
  </si>
  <si>
    <t>1.1.1</t>
  </si>
  <si>
    <t>People enrolled in improved education and/or training (number) </t>
  </si>
  <si>
    <t>5.1.3</t>
  </si>
  <si>
    <t>Health care, education, and financial services established or improved (number)</t>
  </si>
  <si>
    <t>Strengthening Solomon Islands' Maritime Safety and Establishing the Solomon Islands Maritime Safety Authority</t>
  </si>
  <si>
    <t>6.1.1</t>
  </si>
  <si>
    <t>Government officials with increased capacity to design, implement, monitor, and evaluate relevant measures (number)</t>
  </si>
  <si>
    <t>6.2.2</t>
  </si>
  <si>
    <t>Measures supported in implementation to strengthen subnational entities' ability to better manage their public finances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</si>
  <si>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</si>
  <si>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</si>
  <si>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</si>
  <si>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</si>
  <si>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</si>
  <si>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</si>
  <si>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</si>
  <si>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 Addressing Remaining Poverty and Reducing Inequalities</t>
  </si>
  <si>
    <t>OP 3: Tackilng Climate Change, Building Resilience, and Enhancing Environmental Sustainability</t>
  </si>
  <si>
    <t>OP 5: Promoting Rural Development and Food Security</t>
  </si>
  <si>
    <t>2021 Development Effectiveness Review</t>
  </si>
  <si>
    <t>https://www.adb.org/documents/development-effectiveness-review-2021-report</t>
  </si>
  <si>
    <t>Improved Fiscal Sustainability Reform Program</t>
  </si>
  <si>
    <t>2.3.2</t>
  </si>
  <si>
    <t>Measures on gender equality supported in implementation (number)</t>
  </si>
  <si>
    <t>6.1.2</t>
  </si>
  <si>
    <t>Measures supported in implementation to improve capacity of public organizations to promote the private sector and finance sector (number)</t>
  </si>
  <si>
    <t>6.1.3</t>
  </si>
  <si>
    <t>Measures supported in implementation that promote resilience and responsiveness to economic shocks in a timely manner (number) </t>
  </si>
  <si>
    <t>OP 2: Accelerating progress in gender equality</t>
  </si>
  <si>
    <t>2022 Development Effectiveness Review</t>
  </si>
  <si>
    <t>https://www.adb.org/documents/development-effectiveness-review-2022-report</t>
  </si>
  <si>
    <t>Domestic Maritime Support (Sector) Project</t>
  </si>
  <si>
    <t>1.2.1</t>
  </si>
  <si>
    <t>1.3.1</t>
  </si>
  <si>
    <t>5.1.4</t>
  </si>
  <si>
    <t>Entities with improved service delivery (number) </t>
  </si>
  <si>
    <t>Business development and financial sector measures supported in implementation (number) </t>
  </si>
  <si>
    <t>Infrastructure assets established or improved (number)</t>
  </si>
  <si>
    <t>Rural economic hubs supported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</si>
</sst>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24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4" fillId="2" borderId="0" xfId="1" applyNumberFormat="1" applyFont="1" applyFill="1"/>
    <xf numFmtId="0" fontId="4" fillId="2" borderId="0" xfId="1" applyNumberFormat="1" applyFont="1" applyFill="1"/>
    <xf numFmtId="164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right"/>
    </xf>
    <xf numFmtId="3" fontId="3" fillId="0" borderId="1" xfId="0" applyNumberFormat="1" applyFont="1" applyBorder="1"/>
    <xf numFmtId="37" fontId="3" fillId="0" borderId="1" xfId="1" applyNumberFormat="1" applyFont="1" applyBorder="1"/>
    <xf numFmtId="37" fontId="3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left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67" fontId="7" fillId="0" borderId="1" xfId="2" applyNumberFormat="1" applyFont="1" applyBorder="1" applyAlignment="1">
      <alignment horizontal="center" vertical="top"/>
    </xf>
    <xf numFmtId="167" fontId="3" fillId="0" borderId="1" xfId="0" applyNumberFormat="1" applyFont="1" applyBorder="1" applyAlignment="1">
      <alignment horizontal="center"/>
    </xf>
    <xf numFmtId="3" fontId="5" fillId="0" borderId="1" xfId="1" applyNumberFormat="1" applyFont="1" applyFill="1" applyBorder="1"/>
    <xf numFmtId="37" fontId="3" fillId="0" borderId="1" xfId="1" applyNumberFormat="1" applyFont="1" applyFill="1" applyBorder="1"/>
    <xf numFmtId="166" fontId="3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/>
    <xf numFmtId="0" fontId="5" fillId="0" borderId="1" xfId="2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center" vertical="top"/>
    </xf>
    <xf numFmtId="167" fontId="5" fillId="0" borderId="1" xfId="3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5" fillId="3" borderId="1" xfId="4" applyFont="1" applyFill="1" applyBorder="1" applyAlignment="1">
      <alignment horizontal="right"/>
    </xf>
    <xf numFmtId="0" fontId="5" fillId="3" borderId="1" xfId="4" applyFont="1" applyFill="1" applyBorder="1" applyAlignment="1">
      <alignment horizontal="center"/>
    </xf>
    <xf numFmtId="167" fontId="5" fillId="0" borderId="1" xfId="2" applyNumberFormat="1" applyFont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right"/>
    </xf>
    <xf numFmtId="168" fontId="3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/>
    <xf numFmtId="169" fontId="5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5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5" fillId="0" borderId="0" xfId="6" applyFont="1"/>
    <xf numFmtId="0" fontId="15" fillId="0" borderId="0" xfId="6" applyFont="1" applyAlignment="1">
      <alignment wrapText="1"/>
    </xf>
    <xf numFmtId="164" fontId="15" fillId="0" borderId="0" xfId="7" applyNumberFormat="1" applyFont="1"/>
    <xf numFmtId="0" fontId="1" fillId="0" borderId="0" xfId="6"/>
    <xf numFmtId="0" fontId="16" fillId="0" borderId="0" xfId="6" applyFont="1" applyAlignment="1">
      <alignment vertical="center"/>
    </xf>
    <xf numFmtId="0" fontId="16" fillId="0" borderId="0" xfId="6" applyFont="1"/>
    <xf numFmtId="0" fontId="14" fillId="0" borderId="0" xfId="6" applyFont="1"/>
    <xf numFmtId="164" fontId="0" fillId="0" borderId="0" xfId="7" applyNumberFormat="1" applyFont="1"/>
    <xf numFmtId="0" fontId="18" fillId="0" borderId="0" xfId="0" applyFont="1"/>
    <xf numFmtId="0" fontId="19" fillId="0" borderId="0" xfId="5" applyFont="1" applyFill="1"/>
    <xf numFmtId="0" fontId="15" fillId="13" borderId="0" xfId="6" applyFont="1" applyFill="1" applyAlignment="1">
      <alignment horizontal="center" vertical="top"/>
    </xf>
    <xf numFmtId="0" fontId="15" fillId="13" borderId="0" xfId="6" applyFont="1" applyFill="1" applyAlignment="1">
      <alignment horizontal="center" vertical="top" wrapText="1"/>
    </xf>
    <xf numFmtId="164" fontId="15" fillId="13" borderId="0" xfId="7" applyNumberFormat="1" applyFont="1" applyFill="1" applyBorder="1" applyAlignment="1">
      <alignment horizontal="center" vertical="top"/>
    </xf>
    <xf numFmtId="0" fontId="16" fillId="14" borderId="0" xfId="6" applyFont="1" applyFill="1" applyAlignment="1">
      <alignment horizontal="left" vertical="top"/>
    </xf>
    <xf numFmtId="0" fontId="16" fillId="14" borderId="0" xfId="6" quotePrefix="1" applyFont="1" applyFill="1" applyAlignment="1">
      <alignment horizontal="right" vertical="top" wrapText="1"/>
    </xf>
    <xf numFmtId="164" fontId="16" fillId="14" borderId="0" xfId="7" quotePrefix="1" applyNumberFormat="1" applyFont="1" applyFill="1" applyBorder="1" applyAlignment="1">
      <alignment horizontal="right" vertical="top"/>
    </xf>
    <xf numFmtId="0" fontId="16" fillId="0" borderId="0" xfId="6" applyFont="1" applyAlignment="1">
      <alignment horizontal="left" vertical="top"/>
    </xf>
    <xf numFmtId="0" fontId="16" fillId="0" borderId="0" xfId="6" applyFont="1" applyAlignment="1">
      <alignment vertical="top" wrapText="1"/>
    </xf>
    <xf numFmtId="164" fontId="16" fillId="0" borderId="0" xfId="7" applyNumberFormat="1" applyFont="1" applyBorder="1" applyAlignment="1">
      <alignment vertical="top"/>
    </xf>
    <xf numFmtId="0" fontId="17" fillId="0" borderId="0" xfId="6" quotePrefix="1" applyFont="1" applyAlignment="1">
      <alignment horizontal="left" vertical="top"/>
    </xf>
    <xf numFmtId="0" fontId="15" fillId="0" borderId="0" xfId="6" applyFont="1" applyAlignment="1">
      <alignment horizontal="left" vertical="top"/>
    </xf>
    <xf numFmtId="0" fontId="15" fillId="0" borderId="0" xfId="6" applyFont="1" applyAlignment="1">
      <alignment vertical="top" wrapText="1"/>
    </xf>
    <xf numFmtId="164" fontId="15" fillId="0" borderId="0" xfId="7" applyNumberFormat="1" applyFont="1" applyBorder="1" applyAlignment="1">
      <alignment vertical="top"/>
    </xf>
    <xf numFmtId="0" fontId="15" fillId="0" borderId="0" xfId="6" quotePrefix="1" applyFont="1" applyAlignment="1">
      <alignment horizontal="left" vertical="top"/>
    </xf>
    <xf numFmtId="0" fontId="20" fillId="13" borderId="2" xfId="6" applyFont="1" applyFill="1" applyBorder="1" applyAlignment="1">
      <alignment horizontal="center" vertical="top"/>
    </xf>
    <xf numFmtId="0" fontId="20" fillId="13" borderId="3" xfId="6" applyFont="1" applyFill="1" applyBorder="1" applyAlignment="1">
      <alignment horizontal="center" vertical="top"/>
    </xf>
    <xf numFmtId="0" fontId="20" fillId="13" borderId="4" xfId="6" applyFont="1" applyFill="1" applyBorder="1" applyAlignment="1">
      <alignment horizontal="center" vertical="top"/>
    </xf>
    <xf numFmtId="0" fontId="21" fillId="0" borderId="5" xfId="6" quotePrefix="1" applyFont="1" applyBorder="1" applyAlignment="1">
      <alignment horizontal="left" vertical="top"/>
    </xf>
    <xf numFmtId="0" fontId="17" fillId="15" borderId="6" xfId="6" applyFont="1" applyFill="1" applyBorder="1" applyAlignment="1">
      <alignment horizontal="right" vertical="top" wrapText="1"/>
    </xf>
    <xf numFmtId="0" fontId="15" fillId="15" borderId="6" xfId="6" applyFont="1" applyFill="1" applyBorder="1" applyAlignment="1">
      <alignment horizontal="right" vertical="top" wrapText="1"/>
    </xf>
    <xf numFmtId="43" fontId="15" fillId="0" borderId="8" xfId="6" quotePrefix="1" applyNumberFormat="1" applyFont="1" applyBorder="1" applyAlignment="1">
      <alignment horizontal="right" vertical="top"/>
    </xf>
    <xf numFmtId="0" fontId="15" fillId="15" borderId="9" xfId="6" applyFont="1" applyFill="1" applyBorder="1" applyAlignment="1">
      <alignment horizontal="right" vertical="top" wrapText="1"/>
    </xf>
    <xf numFmtId="0" fontId="21" fillId="0" borderId="0" xfId="6" applyFont="1" applyAlignment="1">
      <alignment horizontal="left" vertical="top"/>
    </xf>
    <xf numFmtId="0" fontId="21" fillId="0" borderId="0" xfId="6" applyFont="1" applyAlignment="1">
      <alignment vertical="top" wrapText="1"/>
    </xf>
    <xf numFmtId="43" fontId="17" fillId="0" borderId="0" xfId="6" quotePrefix="1" applyNumberFormat="1" applyFont="1" applyAlignment="1">
      <alignment horizontal="right" vertical="top"/>
    </xf>
    <xf numFmtId="0" fontId="21" fillId="0" borderId="0" xfId="6" applyFont="1" applyAlignment="1">
      <alignment vertical="top"/>
    </xf>
    <xf numFmtId="43" fontId="15" fillId="0" borderId="0" xfId="6" quotePrefix="1" applyNumberFormat="1" applyFont="1" applyAlignment="1">
      <alignment horizontal="right" vertical="top"/>
    </xf>
    <xf numFmtId="0" fontId="15" fillId="0" borderId="5" xfId="6" quotePrefix="1" applyFont="1" applyBorder="1" applyAlignment="1">
      <alignment horizontal="left" vertical="top"/>
    </xf>
    <xf numFmtId="0" fontId="15" fillId="0" borderId="7" xfId="6" quotePrefix="1" applyFont="1" applyBorder="1" applyAlignment="1">
      <alignment horizontal="left" vertical="top"/>
    </xf>
    <xf numFmtId="0" fontId="15" fillId="0" borderId="8" xfId="6" applyFont="1" applyBorder="1" applyAlignment="1">
      <alignment horizontal="left" vertical="top"/>
    </xf>
    <xf numFmtId="0" fontId="15" fillId="0" borderId="8" xfId="6" applyFont="1" applyBorder="1" applyAlignment="1">
      <alignment vertical="top" wrapText="1"/>
    </xf>
    <xf numFmtId="164" fontId="15" fillId="0" borderId="8" xfId="7" applyNumberFormat="1" applyFont="1" applyBorder="1" applyAlignment="1">
      <alignment vertical="top"/>
    </xf>
    <xf numFmtId="0" fontId="22" fillId="0" borderId="0" xfId="5" applyFont="1" applyFill="1"/>
    <xf numFmtId="164" fontId="15" fillId="0" borderId="0" xfId="1" applyNumberFormat="1" applyFont="1" applyBorder="1" applyAlignment="1">
      <alignment vertical="top"/>
    </xf>
    <xf numFmtId="37" fontId="15" fillId="0" borderId="0" xfId="1" applyNumberFormat="1" applyFont="1" applyBorder="1" applyAlignment="1">
      <alignment vertical="top"/>
    </xf>
    <xf numFmtId="0" fontId="23" fillId="0" borderId="0" xfId="0" applyFont="1" applyAlignment="1">
      <alignment horizontal="left"/>
    </xf>
    <xf numFmtId="164" fontId="20" fillId="13" borderId="3" xfId="1" applyNumberFormat="1" applyFont="1" applyFill="1" applyBorder="1" applyAlignment="1">
      <alignment horizontal="center" vertical="top"/>
    </xf>
    <xf numFmtId="164" fontId="20" fillId="13" borderId="4" xfId="1" applyNumberFormat="1" applyFont="1" applyFill="1" applyBorder="1" applyAlignment="1">
      <alignment horizontal="center" vertical="top"/>
    </xf>
    <xf numFmtId="164" fontId="21" fillId="0" borderId="0" xfId="1" quotePrefix="1" applyNumberFormat="1" applyFont="1" applyBorder="1" applyAlignment="1">
      <alignment horizontal="right" vertical="top"/>
    </xf>
    <xf numFmtId="164" fontId="15" fillId="15" borderId="6" xfId="1" applyNumberFormat="1" applyFont="1" applyFill="1" applyBorder="1" applyAlignment="1">
      <alignment horizontal="right" vertical="top" wrapText="1"/>
    </xf>
    <xf numFmtId="0" fontId="15" fillId="0" borderId="5" xfId="6" applyFont="1" applyBorder="1" applyAlignment="1">
      <alignment horizontal="left" vertical="top"/>
    </xf>
    <xf numFmtId="164" fontId="15" fillId="0" borderId="0" xfId="1" quotePrefix="1" applyNumberFormat="1" applyFont="1" applyBorder="1" applyAlignment="1">
      <alignment horizontal="right" vertical="top"/>
    </xf>
    <xf numFmtId="164" fontId="17" fillId="0" borderId="0" xfId="1" quotePrefix="1" applyNumberFormat="1" applyFont="1" applyBorder="1" applyAlignment="1">
      <alignment horizontal="right" vertical="top"/>
    </xf>
    <xf numFmtId="164" fontId="15" fillId="0" borderId="0" xfId="1" quotePrefix="1" applyNumberFormat="1" applyFont="1" applyBorder="1" applyAlignment="1">
      <alignment vertical="top"/>
    </xf>
    <xf numFmtId="0" fontId="15" fillId="0" borderId="7" xfId="6" applyFont="1" applyBorder="1" applyAlignment="1">
      <alignment horizontal="left" vertical="top"/>
    </xf>
    <xf numFmtId="164" fontId="15" fillId="15" borderId="9" xfId="1" applyNumberFormat="1" applyFont="1" applyFill="1" applyBorder="1" applyAlignment="1">
      <alignment horizontal="right" vertical="top" wrapText="1"/>
    </xf>
    <xf numFmtId="37" fontId="15" fillId="0" borderId="0" xfId="1" quotePrefix="1" applyNumberFormat="1" applyFont="1" applyBorder="1" applyAlignment="1">
      <alignment vertical="top"/>
    </xf>
    <xf numFmtId="0" fontId="15" fillId="0" borderId="0" xfId="6" quotePrefix="1" applyFont="1" applyAlignment="1">
      <alignment vertical="top" wrapText="1"/>
    </xf>
    <xf numFmtId="0" fontId="21" fillId="0" borderId="10" xfId="6" quotePrefix="1" applyFont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8">
    <cellStyle name="Comma" xfId="1" builtinId="3"/>
    <cellStyle name="Comma 2" xfId="7" xr:uid="{7687B701-47DD-6648-A47F-DBADDB728046}"/>
    <cellStyle name="Hyperlink" xfId="5" builtinId="8"/>
    <cellStyle name="Normal" xfId="0" builtinId="0"/>
    <cellStyle name="Normal 12" xfId="3" xr:uid="{00000000-0005-0000-0000-000003000000}"/>
    <cellStyle name="Normal 2" xfId="6" xr:uid="{36C04867-2408-AE4D-9F38-D49161B98B17}"/>
    <cellStyle name="Normal 2 2 5" xfId="2" xr:uid="{00000000-0005-0000-0000-000004000000}"/>
    <cellStyle name="Normal 21" xfId="4" xr:uid="{00000000-0005-0000-0000-000005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innaguzman/Desktop/ADB%20DEFR%20Files/DATABASE/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B.%20ADB's%20RESULTS%20ORIENTATION/DEfR/DEfR_2017/Level%202B%20Core%20Operational%20Results/DATABASES/SEDI_Achieved%20Historical/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dinnaguzman/Desktop/ADB%20DEFR%20Files/DATABASE/RFI%20Achieved%20Result/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dinnaguzman/Desktop/ADB%20DEFR%20Files/DATABASE/RFI%20Achieved%20Result/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dinnaguzman/Desktop/ADB%20DEFR%20Files/DATABASE/RFI%20Achieved%20Result/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B.%20ADB's%20RESULTS%20ORIENTATION/DEfR/DEfR_2017/Level%202B%20Core%20Operational%20Results/DATABASES/RFI_%20Achieved%20Results/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innaguzman/Desktop/ADB%20DEFR%20Files/DATABASE/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B.%20ADB's%20RESULTS%20ORIENTATION/DEfR/DEfR_2017/Level%202B%20Core%20Operational%20Results/FOR%20POSTING%20ADB.ORG/2017DEfR_Results%20Achieved/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dinnaguzman/Desktop/ADB%20DEFR%20Files/DATABASE/RFI%20Achieved%20Result/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dinnaguzman/Desktop/ADB%20DEFR%20Files/DATABASE/RFI%20Achieved%20Result/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B.%20ADB's%20RESULTS%20ORIENTATION/DEfR/DEfR_2017/Level%202B%20Core%20Operational%20Results/DATABASES/RFI_%20Achieved%20Results/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4B4AF4-63DD-8A48-8098-B37B26D3CC64}" name="Table136789101112131415161718192021222324252627282930" displayName="Table136789101112131415161718192021222324252627282930" ref="A6:D12" totalsRowShown="0" headerRowDxfId="23" tableBorderDxfId="22">
  <tableColumns count="4">
    <tableColumn id="1" xr3:uid="{4B967B5B-45DC-A041-92B5-C96E80DDB168}" name="Indicator no." dataDxfId="21"/>
    <tableColumn id="5" xr3:uid="{F8D0B020-AB22-414A-91B3-8DB3D87A154D}" name="Type" dataDxfId="20"/>
    <tableColumn id="2" xr3:uid="{EE0B3311-8CC6-B047-99B6-7E0A34F71785}" name="Indicator Name" dataDxfId="19"/>
    <tableColumn id="4" xr3:uid="{F1593275-EAC4-5E4A-9E6C-C81E925E110A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12D45C-82F0-B047-88DC-1ADE881626B0}" name="Table1367891011121314151617181920212223242526272829303" displayName="Table1367891011121314151617181920212223242526272829303" ref="A6:D21" totalsRowShown="0" headerRowDxfId="17" tableBorderDxfId="16">
  <tableColumns count="4">
    <tableColumn id="1" xr3:uid="{395DC6F1-1AEB-8C41-8604-21DFCF8A5D01}" name="Indicator no." dataDxfId="15"/>
    <tableColumn id="5" xr3:uid="{6784DA13-D7CE-DD4E-94F0-BC0F9184E8FC}" name="Type" dataDxfId="14"/>
    <tableColumn id="2" xr3:uid="{111A9FEB-C18D-1340-B7D6-4C1B2996B13F}" name="Indicator Name" dataDxfId="13"/>
    <tableColumn id="4" xr3:uid="{53F1AB91-C103-9B43-A866-5B175872E694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E83038-C23F-C441-8EEF-D90357B54F20}" name="Table13678910111213141516171819202122232425262728293034" displayName="Table13678910111213141516171819202122232425262728293034" ref="A6:D14" totalsRowShown="0" headerRowDxfId="11" tableBorderDxfId="10">
  <tableColumns count="4">
    <tableColumn id="1" xr3:uid="{9FC326D9-45D0-9743-85F5-BEC03254C4CF}" name="Indicator no." dataDxfId="9"/>
    <tableColumn id="5" xr3:uid="{FB4461F2-FD9F-C840-9065-3AE0CAAF217D}" name="Type" dataDxfId="8"/>
    <tableColumn id="2" xr3:uid="{F9698CB3-2F48-F546-B3B9-8E730D29D14C}" name="Indicator Name" dataDxfId="7"/>
    <tableColumn id="4" xr3:uid="{9327287B-54E4-1B4F-81D9-88E46862328F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BFD998-6EA1-5F4D-8368-7D86AC17B194}" name="Table136789101112131415161718192021222324252627282930345" displayName="Table136789101112131415161718192021222324252627282930345" ref="A6:D16" totalsRowShown="0" headerRowDxfId="5" tableBorderDxfId="4">
  <tableColumns count="4">
    <tableColumn id="1" xr3:uid="{21912651-A82B-7840-A8C7-774941AF1F23}" name="Indicator no." dataDxfId="3"/>
    <tableColumn id="5" xr3:uid="{F5C7A707-3DBA-7D45-9E02-79F066A95B89}" name="Type" dataDxfId="2"/>
    <tableColumn id="2" xr3:uid="{FCA363DA-E4D7-A942-AD91-ED446EB320B0}" name="Indicator Name" dataDxfId="1"/>
    <tableColumn id="4" xr3:uid="{54F7041A-9257-4B4F-B0A2-570E067C3084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7"/>
  <sheetViews>
    <sheetView zoomScale="95" zoomScaleNormal="95" workbookViewId="0">
      <selection activeCell="A6" sqref="A6"/>
    </sheetView>
  </sheetViews>
  <sheetFormatPr baseColWidth="10" defaultColWidth="8.83203125" defaultRowHeight="14"/>
  <cols>
    <col min="3" max="3" width="40.6640625" customWidth="1"/>
    <col min="5" max="5" width="16" customWidth="1"/>
    <col min="6" max="6" width="14.6640625" customWidth="1"/>
    <col min="10" max="10" width="18.5" customWidth="1"/>
    <col min="11" max="12" width="16.1640625" hidden="1" customWidth="1"/>
    <col min="13" max="19" width="14.6640625" customWidth="1"/>
    <col min="20" max="21" width="14.6640625" hidden="1" customWidth="1"/>
    <col min="22" max="32" width="14.6640625" customWidth="1"/>
    <col min="33" max="77" width="13.1640625" customWidth="1"/>
  </cols>
  <sheetData>
    <row r="1" spans="1:77" ht="18">
      <c r="A1" s="78" t="s">
        <v>0</v>
      </c>
    </row>
    <row r="2" spans="1:77" ht="16">
      <c r="A2" s="76" t="s">
        <v>1</v>
      </c>
      <c r="B2" s="3"/>
      <c r="C2" s="5"/>
      <c r="D2" s="7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6">
      <c r="A3" s="7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5" t="s">
        <v>3</v>
      </c>
      <c r="B4" s="71"/>
      <c r="C4" s="74"/>
      <c r="D4" s="69"/>
      <c r="E4" s="73"/>
      <c r="F4" s="69"/>
      <c r="G4" s="72"/>
      <c r="H4" s="72"/>
      <c r="I4" s="72"/>
      <c r="J4" s="72"/>
      <c r="K4" s="70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0"/>
      <c r="AC4" s="72"/>
      <c r="AD4" s="71"/>
      <c r="AE4" s="71"/>
      <c r="AF4" s="70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</row>
    <row r="5" spans="1:77">
      <c r="B5" s="64"/>
      <c r="C5" s="68"/>
      <c r="D5" s="66"/>
      <c r="E5" s="66"/>
      <c r="F5" s="66"/>
      <c r="G5" s="65"/>
      <c r="H5" s="65"/>
      <c r="I5" s="65"/>
      <c r="J5" s="65"/>
      <c r="K5" s="67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5"/>
      <c r="AD5" s="64"/>
      <c r="AE5" s="64"/>
      <c r="AF5" s="63"/>
      <c r="AG5" s="139" t="s">
        <v>4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40" t="s">
        <v>5</v>
      </c>
      <c r="AR5" s="140"/>
      <c r="AS5" s="140"/>
      <c r="AT5" s="140"/>
      <c r="AU5" s="140"/>
      <c r="AV5" s="140"/>
      <c r="AW5" s="140"/>
      <c r="AX5" s="140"/>
      <c r="AY5" s="140"/>
      <c r="AZ5" s="140"/>
      <c r="BA5" s="141" t="s">
        <v>6</v>
      </c>
      <c r="BB5" s="141"/>
      <c r="BC5" s="141"/>
      <c r="BD5" s="141"/>
      <c r="BE5" s="141"/>
      <c r="BF5" s="141"/>
      <c r="BG5" s="141"/>
      <c r="BH5" s="141"/>
      <c r="BI5" s="142" t="s">
        <v>7</v>
      </c>
      <c r="BJ5" s="142"/>
      <c r="BK5" s="142"/>
      <c r="BL5" s="142"/>
      <c r="BM5" s="143" t="s">
        <v>8</v>
      </c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38" t="s">
        <v>9</v>
      </c>
      <c r="BY5" s="138"/>
    </row>
    <row r="6" spans="1:77" ht="69.75" customHeight="1">
      <c r="A6" s="61" t="s">
        <v>10</v>
      </c>
      <c r="B6" s="62" t="s">
        <v>11</v>
      </c>
      <c r="C6" s="61" t="s">
        <v>12</v>
      </c>
      <c r="D6" s="61" t="s">
        <v>13</v>
      </c>
      <c r="E6" s="61" t="s">
        <v>14</v>
      </c>
      <c r="F6" s="61" t="s">
        <v>15</v>
      </c>
      <c r="G6" s="61" t="s">
        <v>16</v>
      </c>
      <c r="H6" s="61" t="s">
        <v>17</v>
      </c>
      <c r="I6" s="61" t="s">
        <v>18</v>
      </c>
      <c r="J6" s="61" t="s">
        <v>19</v>
      </c>
      <c r="K6" s="60" t="s">
        <v>20</v>
      </c>
      <c r="L6" s="60" t="s">
        <v>21</v>
      </c>
      <c r="M6" s="60" t="s">
        <v>22</v>
      </c>
      <c r="N6" s="60" t="s">
        <v>23</v>
      </c>
      <c r="O6" s="60" t="s">
        <v>24</v>
      </c>
      <c r="P6" s="60" t="s">
        <v>25</v>
      </c>
      <c r="Q6" s="60" t="s">
        <v>26</v>
      </c>
      <c r="R6" s="60" t="s">
        <v>27</v>
      </c>
      <c r="S6" s="60" t="s">
        <v>28</v>
      </c>
      <c r="T6" s="59" t="s">
        <v>29</v>
      </c>
      <c r="U6" s="59" t="s">
        <v>30</v>
      </c>
      <c r="V6" s="59" t="s">
        <v>31</v>
      </c>
      <c r="W6" s="59" t="s">
        <v>32</v>
      </c>
      <c r="X6" s="59" t="s">
        <v>33</v>
      </c>
      <c r="Y6" s="59" t="s">
        <v>34</v>
      </c>
      <c r="Z6" s="59" t="s">
        <v>35</v>
      </c>
      <c r="AA6" s="59" t="s">
        <v>36</v>
      </c>
      <c r="AB6" s="59" t="s">
        <v>37</v>
      </c>
      <c r="AC6" s="59" t="s">
        <v>38</v>
      </c>
      <c r="AD6" s="59" t="s">
        <v>39</v>
      </c>
      <c r="AE6" s="59" t="s">
        <v>40</v>
      </c>
      <c r="AF6" s="58" t="s">
        <v>41</v>
      </c>
      <c r="AG6" s="57" t="s">
        <v>42</v>
      </c>
      <c r="AH6" s="57" t="s">
        <v>43</v>
      </c>
      <c r="AI6" s="57" t="s">
        <v>44</v>
      </c>
      <c r="AJ6" s="57" t="s">
        <v>45</v>
      </c>
      <c r="AK6" s="57" t="s">
        <v>46</v>
      </c>
      <c r="AL6" s="57" t="s">
        <v>47</v>
      </c>
      <c r="AM6" s="57" t="s">
        <v>48</v>
      </c>
      <c r="AN6" s="57" t="s">
        <v>49</v>
      </c>
      <c r="AO6" s="57" t="s">
        <v>50</v>
      </c>
      <c r="AP6" s="57" t="s">
        <v>51</v>
      </c>
      <c r="AQ6" s="56" t="s">
        <v>52</v>
      </c>
      <c r="AR6" s="56" t="s">
        <v>53</v>
      </c>
      <c r="AS6" s="56" t="s">
        <v>54</v>
      </c>
      <c r="AT6" s="56" t="s">
        <v>55</v>
      </c>
      <c r="AU6" s="56" t="s">
        <v>56</v>
      </c>
      <c r="AV6" s="56" t="s">
        <v>57</v>
      </c>
      <c r="AW6" s="56" t="s">
        <v>58</v>
      </c>
      <c r="AX6" s="56" t="s">
        <v>59</v>
      </c>
      <c r="AY6" s="56" t="s">
        <v>60</v>
      </c>
      <c r="AZ6" s="56" t="s">
        <v>61</v>
      </c>
      <c r="BA6" s="55" t="s">
        <v>62</v>
      </c>
      <c r="BB6" s="55" t="s">
        <v>63</v>
      </c>
      <c r="BC6" s="55" t="s">
        <v>64</v>
      </c>
      <c r="BD6" s="55" t="s">
        <v>65</v>
      </c>
      <c r="BE6" s="55" t="s">
        <v>66</v>
      </c>
      <c r="BF6" s="55" t="s">
        <v>67</v>
      </c>
      <c r="BG6" s="55" t="s">
        <v>68</v>
      </c>
      <c r="BH6" s="55" t="s">
        <v>69</v>
      </c>
      <c r="BI6" s="54" t="s">
        <v>70</v>
      </c>
      <c r="BJ6" s="54" t="s">
        <v>71</v>
      </c>
      <c r="BK6" s="54" t="s">
        <v>72</v>
      </c>
      <c r="BL6" s="54" t="s">
        <v>73</v>
      </c>
      <c r="BM6" s="53" t="s">
        <v>74</v>
      </c>
      <c r="BN6" s="53" t="s">
        <v>75</v>
      </c>
      <c r="BO6" s="53" t="s">
        <v>76</v>
      </c>
      <c r="BP6" s="53" t="s">
        <v>77</v>
      </c>
      <c r="BQ6" s="53" t="s">
        <v>78</v>
      </c>
      <c r="BR6" s="53" t="s">
        <v>79</v>
      </c>
      <c r="BS6" s="53" t="s">
        <v>80</v>
      </c>
      <c r="BT6" s="53" t="s">
        <v>81</v>
      </c>
      <c r="BU6" s="53" t="s">
        <v>82</v>
      </c>
      <c r="BV6" s="53" t="s">
        <v>83</v>
      </c>
      <c r="BW6" s="53" t="s">
        <v>84</v>
      </c>
      <c r="BX6" s="52" t="s">
        <v>85</v>
      </c>
      <c r="BY6" s="52" t="s">
        <v>86</v>
      </c>
    </row>
    <row r="7" spans="1:77">
      <c r="A7" s="23">
        <v>2011</v>
      </c>
      <c r="B7" s="23" t="s">
        <v>87</v>
      </c>
      <c r="C7" s="23" t="s">
        <v>88</v>
      </c>
      <c r="D7" s="23" t="s">
        <v>89</v>
      </c>
      <c r="E7" s="23" t="s">
        <v>90</v>
      </c>
      <c r="F7" s="23" t="s">
        <v>91</v>
      </c>
      <c r="G7" s="22" t="s">
        <v>92</v>
      </c>
      <c r="H7" s="51">
        <v>39260</v>
      </c>
      <c r="I7" s="51">
        <v>40829</v>
      </c>
      <c r="J7" s="22" t="s">
        <v>93</v>
      </c>
      <c r="K7" s="48"/>
      <c r="L7" s="47"/>
      <c r="M7" s="47">
        <v>4.95</v>
      </c>
      <c r="N7" s="47">
        <v>0</v>
      </c>
      <c r="O7" s="47">
        <v>4.95</v>
      </c>
      <c r="P7" s="47">
        <v>4</v>
      </c>
      <c r="Q7" s="47">
        <v>0.8</v>
      </c>
      <c r="R7" s="47">
        <v>0</v>
      </c>
      <c r="S7" s="47">
        <v>9.75</v>
      </c>
      <c r="T7" s="47"/>
      <c r="U7" s="47"/>
      <c r="V7" s="47">
        <v>4.7699999999999996</v>
      </c>
      <c r="W7" s="47">
        <v>0</v>
      </c>
      <c r="X7" s="47">
        <v>4.7699999999999996</v>
      </c>
      <c r="Y7" s="47">
        <v>7.84</v>
      </c>
      <c r="Z7" s="47">
        <v>0.76</v>
      </c>
      <c r="AA7" s="47">
        <v>0</v>
      </c>
      <c r="AB7" s="47">
        <v>13.37</v>
      </c>
      <c r="AC7" s="34" t="s">
        <v>94</v>
      </c>
      <c r="AD7" s="33" t="s">
        <v>95</v>
      </c>
      <c r="AE7" s="33" t="s">
        <v>96</v>
      </c>
      <c r="AF7" s="46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5">
        <v>0</v>
      </c>
      <c r="AP7" s="45">
        <v>0</v>
      </c>
      <c r="AQ7" s="45">
        <v>3560</v>
      </c>
      <c r="AR7" s="45">
        <v>0</v>
      </c>
      <c r="AS7" s="45">
        <v>51</v>
      </c>
      <c r="AT7" s="45">
        <v>0</v>
      </c>
      <c r="AU7" s="45">
        <v>51</v>
      </c>
      <c r="AV7" s="45">
        <v>51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</row>
    <row r="8" spans="1:77">
      <c r="A8" s="23">
        <v>2012</v>
      </c>
      <c r="B8" s="23" t="s">
        <v>97</v>
      </c>
      <c r="C8" s="23" t="s">
        <v>98</v>
      </c>
      <c r="D8" s="23" t="s">
        <v>99</v>
      </c>
      <c r="E8" s="23" t="s">
        <v>90</v>
      </c>
      <c r="F8" s="23" t="s">
        <v>100</v>
      </c>
      <c r="G8" s="22" t="s">
        <v>92</v>
      </c>
      <c r="H8" s="49">
        <v>40253</v>
      </c>
      <c r="I8" s="49">
        <v>40585</v>
      </c>
      <c r="J8" s="22" t="s">
        <v>93</v>
      </c>
      <c r="K8" s="48"/>
      <c r="L8" s="18"/>
      <c r="M8" s="18">
        <v>5</v>
      </c>
      <c r="N8" s="18">
        <v>0</v>
      </c>
      <c r="O8" s="47">
        <v>5</v>
      </c>
      <c r="P8" s="18">
        <v>0</v>
      </c>
      <c r="Q8" s="18">
        <v>0</v>
      </c>
      <c r="R8" s="18">
        <v>0</v>
      </c>
      <c r="S8" s="47">
        <v>5</v>
      </c>
      <c r="T8" s="47"/>
      <c r="U8" s="50"/>
      <c r="V8" s="50">
        <v>5</v>
      </c>
      <c r="W8" s="50">
        <v>0</v>
      </c>
      <c r="X8" s="47">
        <v>5</v>
      </c>
      <c r="Y8" s="50">
        <v>0</v>
      </c>
      <c r="Z8" s="50">
        <v>0</v>
      </c>
      <c r="AA8" s="50">
        <v>0</v>
      </c>
      <c r="AB8" s="47">
        <v>5</v>
      </c>
      <c r="AC8" s="34" t="s">
        <v>101</v>
      </c>
      <c r="AD8" s="33"/>
      <c r="AE8" s="33"/>
      <c r="AF8" s="46" t="s">
        <v>101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5">
        <v>0</v>
      </c>
      <c r="AP8" s="45">
        <v>0</v>
      </c>
      <c r="AQ8" s="11">
        <v>0</v>
      </c>
      <c r="AR8" s="45">
        <v>0</v>
      </c>
      <c r="AS8" s="11">
        <v>0</v>
      </c>
      <c r="AT8" s="45">
        <v>0</v>
      </c>
      <c r="AU8" s="11">
        <v>0</v>
      </c>
      <c r="AV8" s="11">
        <v>0</v>
      </c>
      <c r="AW8" s="45">
        <v>0</v>
      </c>
      <c r="AX8" s="45">
        <v>0</v>
      </c>
      <c r="AY8" s="45">
        <v>0</v>
      </c>
      <c r="AZ8" s="45">
        <v>0</v>
      </c>
      <c r="BA8" s="11">
        <v>0</v>
      </c>
      <c r="BB8" s="11">
        <v>0</v>
      </c>
      <c r="BC8" s="45">
        <v>0</v>
      </c>
      <c r="BD8" s="45">
        <v>0</v>
      </c>
      <c r="BE8" s="45">
        <v>0</v>
      </c>
      <c r="BF8" s="11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</row>
    <row r="9" spans="1:77">
      <c r="A9" s="23">
        <v>2012</v>
      </c>
      <c r="B9" s="23" t="s">
        <v>102</v>
      </c>
      <c r="C9" s="23" t="s">
        <v>103</v>
      </c>
      <c r="D9" s="23" t="s">
        <v>104</v>
      </c>
      <c r="E9" s="23" t="s">
        <v>90</v>
      </c>
      <c r="F9" s="23" t="s">
        <v>100</v>
      </c>
      <c r="G9" s="22" t="s">
        <v>92</v>
      </c>
      <c r="H9" s="49">
        <v>40766</v>
      </c>
      <c r="I9" s="49">
        <v>40987</v>
      </c>
      <c r="J9" s="22" t="s">
        <v>93</v>
      </c>
      <c r="K9" s="48"/>
      <c r="L9" s="18"/>
      <c r="M9" s="18">
        <v>5</v>
      </c>
      <c r="N9" s="18">
        <v>0</v>
      </c>
      <c r="O9" s="47">
        <v>5</v>
      </c>
      <c r="P9" s="18">
        <v>0</v>
      </c>
      <c r="Q9" s="18">
        <v>0</v>
      </c>
      <c r="R9" s="18">
        <v>0</v>
      </c>
      <c r="S9" s="47">
        <v>5</v>
      </c>
      <c r="T9" s="47"/>
      <c r="U9" s="35"/>
      <c r="V9" s="35">
        <v>5</v>
      </c>
      <c r="W9" s="35">
        <v>0</v>
      </c>
      <c r="X9" s="47">
        <v>5</v>
      </c>
      <c r="Y9" s="35">
        <v>0</v>
      </c>
      <c r="Z9" s="35">
        <v>0</v>
      </c>
      <c r="AA9" s="35">
        <v>0</v>
      </c>
      <c r="AB9" s="47">
        <v>5</v>
      </c>
      <c r="AC9" s="34" t="s">
        <v>101</v>
      </c>
      <c r="AD9" s="33"/>
      <c r="AE9" s="33"/>
      <c r="AF9" s="46" t="s">
        <v>101</v>
      </c>
      <c r="AG9" s="13">
        <v>0</v>
      </c>
      <c r="AH9" s="13">
        <v>0</v>
      </c>
      <c r="AI9" s="13">
        <v>0</v>
      </c>
      <c r="AJ9" s="31">
        <v>0</v>
      </c>
      <c r="AK9" s="31">
        <v>0</v>
      </c>
      <c r="AL9" s="13">
        <v>0</v>
      </c>
      <c r="AM9" s="31">
        <v>0</v>
      </c>
      <c r="AN9" s="31">
        <v>0</v>
      </c>
      <c r="AO9" s="45">
        <v>0</v>
      </c>
      <c r="AP9" s="45">
        <v>0</v>
      </c>
      <c r="AQ9" s="11">
        <v>0</v>
      </c>
      <c r="AR9" s="45">
        <v>0</v>
      </c>
      <c r="AS9" s="11">
        <v>0</v>
      </c>
      <c r="AT9" s="11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11">
        <v>0</v>
      </c>
      <c r="BB9" s="11">
        <v>0</v>
      </c>
      <c r="BC9" s="45">
        <v>0</v>
      </c>
      <c r="BD9" s="11">
        <v>0</v>
      </c>
      <c r="BE9" s="45">
        <v>0</v>
      </c>
      <c r="BF9" s="11">
        <v>0</v>
      </c>
      <c r="BG9" s="11">
        <v>0</v>
      </c>
      <c r="BH9" s="11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</row>
    <row r="10" spans="1:77">
      <c r="A10" s="23">
        <v>2012</v>
      </c>
      <c r="B10" s="41" t="s">
        <v>97</v>
      </c>
      <c r="C10" s="23" t="s">
        <v>98</v>
      </c>
      <c r="D10" s="23" t="s">
        <v>105</v>
      </c>
      <c r="E10" s="23" t="s">
        <v>90</v>
      </c>
      <c r="F10" s="23" t="s">
        <v>100</v>
      </c>
      <c r="G10" s="40" t="s">
        <v>92</v>
      </c>
      <c r="H10" s="44">
        <v>40253</v>
      </c>
      <c r="I10" s="44">
        <v>40585</v>
      </c>
      <c r="J10" s="43" t="s">
        <v>93</v>
      </c>
      <c r="K10" s="42"/>
      <c r="L10" s="18"/>
      <c r="M10" s="18">
        <v>5</v>
      </c>
      <c r="N10" s="18">
        <v>0</v>
      </c>
      <c r="O10" s="18">
        <v>5</v>
      </c>
      <c r="P10" s="18">
        <v>0</v>
      </c>
      <c r="Q10" s="18">
        <v>0</v>
      </c>
      <c r="R10" s="18">
        <v>0</v>
      </c>
      <c r="S10" s="18">
        <v>5</v>
      </c>
      <c r="T10" s="18"/>
      <c r="U10" s="35"/>
      <c r="V10" s="35">
        <v>5</v>
      </c>
      <c r="W10" s="35">
        <v>0</v>
      </c>
      <c r="X10" s="35">
        <v>5</v>
      </c>
      <c r="Y10" s="35">
        <v>0</v>
      </c>
      <c r="Z10" s="35">
        <v>0</v>
      </c>
      <c r="AA10" s="35">
        <v>0</v>
      </c>
      <c r="AB10" s="35">
        <v>5</v>
      </c>
      <c r="AC10" s="34" t="s">
        <v>101</v>
      </c>
      <c r="AD10" s="33"/>
      <c r="AE10" s="33"/>
      <c r="AF10" s="32" t="s">
        <v>101</v>
      </c>
      <c r="AG10" s="13">
        <v>0</v>
      </c>
      <c r="AH10" s="13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3">
        <v>2012</v>
      </c>
      <c r="B11" s="41" t="s">
        <v>102</v>
      </c>
      <c r="C11" s="23" t="s">
        <v>103</v>
      </c>
      <c r="D11" s="23" t="s">
        <v>104</v>
      </c>
      <c r="E11" s="23" t="s">
        <v>90</v>
      </c>
      <c r="F11" s="23" t="s">
        <v>100</v>
      </c>
      <c r="G11" s="40" t="s">
        <v>92</v>
      </c>
      <c r="H11" s="39">
        <v>40766</v>
      </c>
      <c r="I11" s="38">
        <v>40987</v>
      </c>
      <c r="J11" s="37" t="s">
        <v>93</v>
      </c>
      <c r="K11" s="36"/>
      <c r="L11" s="18"/>
      <c r="M11" s="18">
        <v>5</v>
      </c>
      <c r="N11" s="18">
        <v>0</v>
      </c>
      <c r="O11" s="18">
        <v>5</v>
      </c>
      <c r="P11" s="18">
        <v>0</v>
      </c>
      <c r="Q11" s="18">
        <v>0</v>
      </c>
      <c r="R11" s="18">
        <v>0</v>
      </c>
      <c r="S11" s="18">
        <v>5</v>
      </c>
      <c r="T11" s="18"/>
      <c r="U11" s="35"/>
      <c r="V11" s="35">
        <v>5</v>
      </c>
      <c r="W11" s="35">
        <v>0</v>
      </c>
      <c r="X11" s="35">
        <v>5</v>
      </c>
      <c r="Y11" s="35">
        <v>0</v>
      </c>
      <c r="Z11" s="35">
        <v>0</v>
      </c>
      <c r="AA11" s="35">
        <v>0</v>
      </c>
      <c r="AB11" s="35">
        <v>5</v>
      </c>
      <c r="AC11" s="34" t="s">
        <v>101</v>
      </c>
      <c r="AD11" s="33"/>
      <c r="AE11" s="33"/>
      <c r="AF11" s="32" t="s">
        <v>101</v>
      </c>
      <c r="AG11" s="13">
        <v>0</v>
      </c>
      <c r="AH11" s="13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30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3">
        <v>2014</v>
      </c>
      <c r="B12" s="23" t="s">
        <v>106</v>
      </c>
      <c r="C12" s="23" t="s">
        <v>107</v>
      </c>
      <c r="D12" s="23">
        <v>39581</v>
      </c>
      <c r="E12" s="23" t="s">
        <v>90</v>
      </c>
      <c r="F12" s="23" t="s">
        <v>108</v>
      </c>
      <c r="G12" s="22" t="s">
        <v>92</v>
      </c>
      <c r="H12" s="29">
        <v>38937</v>
      </c>
      <c r="I12" s="28">
        <v>41565</v>
      </c>
      <c r="J12" s="20" t="s">
        <v>93</v>
      </c>
      <c r="K12" s="19"/>
      <c r="L12" s="27"/>
      <c r="M12" s="27">
        <v>0.35</v>
      </c>
      <c r="N12" s="18">
        <v>0</v>
      </c>
      <c r="O12" s="18">
        <v>0.35</v>
      </c>
      <c r="P12" s="26">
        <v>15.85</v>
      </c>
      <c r="Q12" s="26">
        <v>0.65</v>
      </c>
      <c r="R12" s="25">
        <v>0</v>
      </c>
      <c r="S12" s="24">
        <v>16.849999999999998</v>
      </c>
      <c r="T12" s="18"/>
      <c r="U12" s="17"/>
      <c r="V12" s="17">
        <v>0.35</v>
      </c>
      <c r="W12" s="17">
        <v>0</v>
      </c>
      <c r="X12" s="17">
        <v>0.35</v>
      </c>
      <c r="Y12" s="17">
        <v>19.401</v>
      </c>
      <c r="Z12" s="17">
        <v>1.62</v>
      </c>
      <c r="AA12" s="17">
        <v>0</v>
      </c>
      <c r="AB12" s="17">
        <v>21.371000000000002</v>
      </c>
      <c r="AC12" s="16" t="s">
        <v>94</v>
      </c>
      <c r="AD12" s="15" t="s">
        <v>109</v>
      </c>
      <c r="AE12" s="15" t="s">
        <v>110</v>
      </c>
      <c r="AF12" s="14" t="s">
        <v>94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57</v>
      </c>
      <c r="AT12" s="11">
        <v>0</v>
      </c>
      <c r="AU12" s="11">
        <v>57</v>
      </c>
      <c r="AV12" s="11">
        <v>57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3">
        <v>2015</v>
      </c>
      <c r="B13" s="23" t="s">
        <v>111</v>
      </c>
      <c r="C13" s="23" t="s">
        <v>112</v>
      </c>
      <c r="D13" s="23" t="s">
        <v>113</v>
      </c>
      <c r="E13" s="23" t="s">
        <v>90</v>
      </c>
      <c r="F13" s="23" t="s">
        <v>114</v>
      </c>
      <c r="G13" s="22" t="s">
        <v>92</v>
      </c>
      <c r="H13" s="29">
        <v>41354</v>
      </c>
      <c r="I13" s="28">
        <v>41655</v>
      </c>
      <c r="J13" s="20" t="s">
        <v>93</v>
      </c>
      <c r="K13" s="19"/>
      <c r="L13" s="27"/>
      <c r="M13" s="27">
        <v>5</v>
      </c>
      <c r="N13" s="18">
        <v>0</v>
      </c>
      <c r="O13" s="18">
        <v>5</v>
      </c>
      <c r="P13" s="26">
        <v>0</v>
      </c>
      <c r="Q13" s="26">
        <v>0</v>
      </c>
      <c r="R13" s="25">
        <v>0</v>
      </c>
      <c r="S13" s="24">
        <v>5</v>
      </c>
      <c r="T13" s="18"/>
      <c r="U13" s="17"/>
      <c r="V13" s="17">
        <v>5</v>
      </c>
      <c r="W13" s="17">
        <v>0</v>
      </c>
      <c r="X13" s="17">
        <v>5</v>
      </c>
      <c r="Y13" s="17">
        <v>0</v>
      </c>
      <c r="Z13" s="17">
        <v>0</v>
      </c>
      <c r="AA13" s="17">
        <v>0</v>
      </c>
      <c r="AB13" s="17">
        <v>5</v>
      </c>
      <c r="AC13" s="16" t="s">
        <v>101</v>
      </c>
      <c r="AD13" s="15"/>
      <c r="AE13" s="15"/>
      <c r="AF13" s="14" t="s">
        <v>101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3">
        <v>2015</v>
      </c>
      <c r="B14" s="23" t="s">
        <v>115</v>
      </c>
      <c r="C14" s="23" t="s">
        <v>116</v>
      </c>
      <c r="D14" s="23" t="s">
        <v>117</v>
      </c>
      <c r="E14" s="23" t="s">
        <v>90</v>
      </c>
      <c r="F14" s="23" t="s">
        <v>91</v>
      </c>
      <c r="G14" s="22" t="s">
        <v>92</v>
      </c>
      <c r="H14" s="29">
        <v>40129</v>
      </c>
      <c r="I14" s="28">
        <v>41639</v>
      </c>
      <c r="J14" s="20" t="s">
        <v>93</v>
      </c>
      <c r="K14" s="19"/>
      <c r="L14" s="27"/>
      <c r="M14" s="27">
        <v>15</v>
      </c>
      <c r="N14" s="18">
        <v>0</v>
      </c>
      <c r="O14" s="18">
        <v>15</v>
      </c>
      <c r="P14" s="26">
        <v>14.812272000000002</v>
      </c>
      <c r="Q14" s="26">
        <v>4.16</v>
      </c>
      <c r="R14" s="25">
        <v>0</v>
      </c>
      <c r="S14" s="24">
        <v>33.972272000000004</v>
      </c>
      <c r="T14" s="18"/>
      <c r="U14" s="17"/>
      <c r="V14" s="17">
        <v>14.99997011</v>
      </c>
      <c r="W14" s="17">
        <v>0</v>
      </c>
      <c r="X14" s="17">
        <v>14.99997011</v>
      </c>
      <c r="Y14" s="17">
        <v>14.38305377</v>
      </c>
      <c r="Z14" s="17">
        <v>4.16</v>
      </c>
      <c r="AA14" s="17">
        <v>0</v>
      </c>
      <c r="AB14" s="17">
        <v>33.54302388</v>
      </c>
      <c r="AC14" s="16" t="s">
        <v>94</v>
      </c>
      <c r="AD14" s="15" t="s">
        <v>118</v>
      </c>
      <c r="AE14" s="15" t="s">
        <v>119</v>
      </c>
      <c r="AF14" s="14" t="s">
        <v>94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56524</v>
      </c>
      <c r="AR14" s="11">
        <v>0</v>
      </c>
      <c r="AS14" s="11">
        <v>63.6</v>
      </c>
      <c r="AT14" s="11">
        <v>0</v>
      </c>
      <c r="AU14" s="11">
        <v>63.6</v>
      </c>
      <c r="AV14" s="11">
        <v>63.6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3">
        <v>2017</v>
      </c>
      <c r="B15" s="23" t="s">
        <v>120</v>
      </c>
      <c r="C15" s="23" t="s">
        <v>121</v>
      </c>
      <c r="D15" s="23" t="s">
        <v>122</v>
      </c>
      <c r="E15" s="23" t="s">
        <v>90</v>
      </c>
      <c r="F15" s="23" t="s">
        <v>123</v>
      </c>
      <c r="G15" s="22" t="s">
        <v>92</v>
      </c>
      <c r="H15" s="29">
        <v>40527</v>
      </c>
      <c r="I15" s="28">
        <v>42935</v>
      </c>
      <c r="J15" s="20" t="s">
        <v>124</v>
      </c>
      <c r="K15" s="19">
        <v>0</v>
      </c>
      <c r="L15" s="27">
        <v>12</v>
      </c>
      <c r="M15" s="27">
        <v>12</v>
      </c>
      <c r="N15" s="18">
        <v>0</v>
      </c>
      <c r="O15" s="18">
        <v>12</v>
      </c>
      <c r="P15" s="26">
        <v>60</v>
      </c>
      <c r="Q15" s="26">
        <v>12.5</v>
      </c>
      <c r="R15" s="25">
        <v>0</v>
      </c>
      <c r="S15" s="24">
        <v>84.5</v>
      </c>
      <c r="T15" s="18">
        <v>0</v>
      </c>
      <c r="U15" s="17">
        <v>12</v>
      </c>
      <c r="V15" s="17">
        <v>12</v>
      </c>
      <c r="W15" s="17">
        <v>0</v>
      </c>
      <c r="X15" s="17">
        <v>12</v>
      </c>
      <c r="Y15" s="17">
        <v>54.12</v>
      </c>
      <c r="Z15" s="17">
        <v>14.05</v>
      </c>
      <c r="AA15" s="17">
        <v>0</v>
      </c>
      <c r="AB15" s="17">
        <v>80.17</v>
      </c>
      <c r="AC15" s="16" t="s">
        <v>94</v>
      </c>
      <c r="AD15" s="15"/>
      <c r="AE15" s="15" t="s">
        <v>125</v>
      </c>
      <c r="AF15" s="14" t="s">
        <v>94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932</v>
      </c>
      <c r="AT15" s="11">
        <v>0</v>
      </c>
      <c r="AU15" s="11">
        <v>932</v>
      </c>
      <c r="AV15" s="11">
        <v>709.6</v>
      </c>
      <c r="AW15" s="11">
        <v>222.4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2018</v>
      </c>
      <c r="B16" s="23" t="s">
        <v>126</v>
      </c>
      <c r="C16" s="23" t="s">
        <v>127</v>
      </c>
      <c r="D16" s="23" t="s">
        <v>128</v>
      </c>
      <c r="E16" s="23" t="s">
        <v>90</v>
      </c>
      <c r="F16" s="23" t="s">
        <v>114</v>
      </c>
      <c r="G16" s="22" t="s">
        <v>92</v>
      </c>
      <c r="H16" s="21">
        <v>42517</v>
      </c>
      <c r="I16" s="21">
        <v>42825</v>
      </c>
      <c r="J16" s="20" t="s">
        <v>124</v>
      </c>
      <c r="K16" s="19">
        <v>0</v>
      </c>
      <c r="L16" s="18">
        <v>5</v>
      </c>
      <c r="M16" s="18">
        <v>5</v>
      </c>
      <c r="N16" s="18">
        <v>0</v>
      </c>
      <c r="O16" s="18">
        <v>5</v>
      </c>
      <c r="P16" s="18">
        <v>0</v>
      </c>
      <c r="Q16" s="18">
        <v>0</v>
      </c>
      <c r="R16" s="18">
        <v>0</v>
      </c>
      <c r="S16" s="18">
        <v>5</v>
      </c>
      <c r="T16" s="18">
        <v>0</v>
      </c>
      <c r="U16" s="17">
        <v>5</v>
      </c>
      <c r="V16" s="17">
        <v>5</v>
      </c>
      <c r="W16" s="17">
        <v>0</v>
      </c>
      <c r="X16" s="17">
        <v>5</v>
      </c>
      <c r="Y16" s="17">
        <v>0</v>
      </c>
      <c r="Z16" s="17">
        <v>0</v>
      </c>
      <c r="AA16" s="17">
        <v>0</v>
      </c>
      <c r="AB16" s="17">
        <v>5</v>
      </c>
      <c r="AC16" s="16" t="s">
        <v>101</v>
      </c>
      <c r="AD16" s="15" t="s">
        <v>129</v>
      </c>
      <c r="AE16" s="15" t="s">
        <v>129</v>
      </c>
      <c r="AF16" s="14" t="s">
        <v>101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6">
        <v>10</v>
      </c>
      <c r="B19" s="6">
        <v>10</v>
      </c>
      <c r="C19" s="6">
        <v>10</v>
      </c>
      <c r="D19" s="6">
        <v>10</v>
      </c>
      <c r="E19" s="6">
        <v>10</v>
      </c>
      <c r="F19" s="6">
        <v>10</v>
      </c>
      <c r="G19" s="6">
        <v>10</v>
      </c>
      <c r="H19" s="6">
        <v>10</v>
      </c>
      <c r="I19" s="6">
        <v>10</v>
      </c>
      <c r="J19" s="9">
        <v>10</v>
      </c>
      <c r="K19" s="10">
        <v>0</v>
      </c>
      <c r="L19" s="6">
        <v>17</v>
      </c>
      <c r="M19" s="6">
        <v>62.3</v>
      </c>
      <c r="N19" s="6">
        <v>0</v>
      </c>
      <c r="O19" s="6">
        <v>62.3</v>
      </c>
      <c r="P19" s="6">
        <v>94.662272000000002</v>
      </c>
      <c r="Q19" s="6">
        <v>18.11</v>
      </c>
      <c r="R19" s="6">
        <v>0</v>
      </c>
      <c r="S19" s="6">
        <v>175.072272</v>
      </c>
      <c r="T19" s="6">
        <v>0</v>
      </c>
      <c r="U19" s="6">
        <v>17</v>
      </c>
      <c r="V19" s="6">
        <v>62.119970109999997</v>
      </c>
      <c r="W19" s="6">
        <v>0</v>
      </c>
      <c r="X19" s="6">
        <v>62.119970109999997</v>
      </c>
      <c r="Y19" s="6">
        <v>95.744053769999994</v>
      </c>
      <c r="Z19" s="6">
        <v>20.59</v>
      </c>
      <c r="AA19" s="6">
        <v>0</v>
      </c>
      <c r="AB19" s="6">
        <v>178.45402388000002</v>
      </c>
      <c r="AC19" s="9">
        <v>10</v>
      </c>
      <c r="AD19" s="8">
        <v>4</v>
      </c>
      <c r="AE19" s="8">
        <v>5</v>
      </c>
      <c r="AF19" s="6">
        <v>10</v>
      </c>
      <c r="AG19" s="6">
        <v>0</v>
      </c>
      <c r="AH19" s="6">
        <v>0</v>
      </c>
      <c r="AI19" s="7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60084</v>
      </c>
      <c r="AR19" s="6">
        <v>0</v>
      </c>
      <c r="AS19" s="6">
        <v>1103.5999999999999</v>
      </c>
      <c r="AT19" s="6">
        <v>0</v>
      </c>
      <c r="AU19" s="6">
        <v>1103.5999999999999</v>
      </c>
      <c r="AV19" s="6">
        <v>881.2</v>
      </c>
      <c r="AW19" s="6">
        <v>222.4</v>
      </c>
      <c r="AX19" s="6">
        <v>0</v>
      </c>
      <c r="AY19" s="7">
        <v>0</v>
      </c>
      <c r="AZ19" s="7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</row>
    <row r="20" spans="1:77">
      <c r="A20" s="1"/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 t="s">
        <v>130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131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132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133</v>
      </c>
    </row>
    <row r="25" spans="1:77">
      <c r="A25" s="1" t="s">
        <v>134</v>
      </c>
    </row>
    <row r="26" spans="1:77">
      <c r="A26" s="1"/>
    </row>
    <row r="27" spans="1:77">
      <c r="A27" s="1" t="s">
        <v>135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6FD6-6D07-0F47-9C3D-83F0F83C6D1B}">
  <dimension ref="A1:D12"/>
  <sheetViews>
    <sheetView zoomScale="135" workbookViewId="0">
      <selection activeCell="A6" sqref="A6"/>
    </sheetView>
  </sheetViews>
  <sheetFormatPr baseColWidth="10" defaultColWidth="10.83203125" defaultRowHeight="16"/>
  <cols>
    <col min="1" max="2" width="10.83203125" style="82"/>
    <col min="3" max="3" width="59.33203125" style="82" customWidth="1"/>
    <col min="4" max="4" width="13.1640625" style="86" customWidth="1"/>
    <col min="5" max="16384" width="10.83203125" style="82"/>
  </cols>
  <sheetData>
    <row r="1" spans="1:4">
      <c r="A1" s="87" t="s">
        <v>0</v>
      </c>
      <c r="B1" s="79"/>
      <c r="C1" s="80"/>
      <c r="D1" s="81"/>
    </row>
    <row r="2" spans="1:4">
      <c r="A2" s="87" t="s">
        <v>136</v>
      </c>
      <c r="B2" s="79"/>
      <c r="C2" s="80"/>
      <c r="D2" s="81"/>
    </row>
    <row r="3" spans="1:4">
      <c r="A3" s="87" t="s">
        <v>137</v>
      </c>
      <c r="B3" s="79"/>
      <c r="C3" s="80"/>
      <c r="D3" s="81"/>
    </row>
    <row r="4" spans="1:4">
      <c r="A4" s="88" t="s">
        <v>138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>
      <c r="A7" s="92" t="s">
        <v>143</v>
      </c>
      <c r="B7" s="92"/>
      <c r="C7" s="93"/>
      <c r="D7" s="94" t="s">
        <v>129</v>
      </c>
    </row>
    <row r="8" spans="1:4" s="85" customFormat="1" ht="15" customHeight="1">
      <c r="A8" s="92" t="s">
        <v>144</v>
      </c>
      <c r="B8" s="92"/>
      <c r="C8" s="93"/>
      <c r="D8" s="94" t="s">
        <v>129</v>
      </c>
    </row>
    <row r="9" spans="1:4" s="85" customFormat="1" ht="15" customHeight="1">
      <c r="A9" s="95" t="s">
        <v>145</v>
      </c>
      <c r="B9" s="95"/>
      <c r="C9" s="96"/>
      <c r="D9" s="97"/>
    </row>
    <row r="10" spans="1:4" ht="15" customHeight="1">
      <c r="A10" s="98" t="s">
        <v>146</v>
      </c>
      <c r="B10" s="99"/>
      <c r="C10" s="100"/>
      <c r="D10" s="101"/>
    </row>
    <row r="11" spans="1:4" ht="15" customHeight="1">
      <c r="A11" s="102">
        <v>6.1</v>
      </c>
      <c r="B11" s="99" t="s">
        <v>147</v>
      </c>
      <c r="C11" s="100" t="s">
        <v>148</v>
      </c>
      <c r="D11" s="101">
        <v>1</v>
      </c>
    </row>
    <row r="12" spans="1:4" ht="15" customHeight="1">
      <c r="A12" s="102" t="s">
        <v>149</v>
      </c>
      <c r="B12" s="99" t="s">
        <v>150</v>
      </c>
      <c r="C12" s="100" t="s">
        <v>151</v>
      </c>
      <c r="D12" s="101">
        <v>3</v>
      </c>
    </row>
  </sheetData>
  <hyperlinks>
    <hyperlink ref="A4" r:id="rId1" xr:uid="{68BEBD84-F31D-744C-9A9D-FDC7199C1646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0DC4-AB7B-5A4A-AFBB-9321C9DCE341}">
  <dimension ref="A1:D21"/>
  <sheetViews>
    <sheetView topLeftCell="A9" zoomScale="135" workbookViewId="0">
      <selection activeCell="A19" sqref="A19:D21"/>
    </sheetView>
  </sheetViews>
  <sheetFormatPr baseColWidth="10" defaultColWidth="10.83203125" defaultRowHeight="16"/>
  <cols>
    <col min="1" max="2" width="10.83203125" style="82"/>
    <col min="3" max="3" width="59.33203125" style="82" customWidth="1"/>
    <col min="4" max="4" width="13.1640625" style="86" customWidth="1"/>
    <col min="5" max="16384" width="10.83203125" style="82"/>
  </cols>
  <sheetData>
    <row r="1" spans="1:4">
      <c r="A1" s="87" t="s">
        <v>0</v>
      </c>
      <c r="B1" s="79"/>
      <c r="C1" s="80"/>
      <c r="D1" s="81"/>
    </row>
    <row r="2" spans="1:4">
      <c r="A2" s="87" t="s">
        <v>152</v>
      </c>
      <c r="B2" s="79"/>
      <c r="C2" s="80"/>
      <c r="D2" s="81"/>
    </row>
    <row r="3" spans="1:4">
      <c r="A3" s="87" t="s">
        <v>137</v>
      </c>
      <c r="B3" s="79"/>
      <c r="C3" s="80"/>
      <c r="D3" s="81"/>
    </row>
    <row r="4" spans="1:4">
      <c r="A4" s="121" t="s">
        <v>153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>
      <c r="A7" s="95" t="s">
        <v>143</v>
      </c>
      <c r="B7" s="95"/>
      <c r="C7" s="96"/>
      <c r="D7" s="97"/>
    </row>
    <row r="8" spans="1:4" s="85" customFormat="1">
      <c r="A8" s="98" t="s">
        <v>154</v>
      </c>
      <c r="B8" s="99"/>
      <c r="C8" s="100"/>
      <c r="D8" s="101"/>
    </row>
    <row r="9" spans="1:4" s="85" customFormat="1">
      <c r="A9" s="102">
        <v>3.2</v>
      </c>
      <c r="B9" s="99" t="s">
        <v>147</v>
      </c>
      <c r="C9" s="100" t="s">
        <v>155</v>
      </c>
      <c r="D9" s="101">
        <v>79150</v>
      </c>
    </row>
    <row r="10" spans="1:4" s="85" customFormat="1">
      <c r="A10" s="102">
        <v>5.0999999999999996</v>
      </c>
      <c r="B10" s="99" t="s">
        <v>147</v>
      </c>
      <c r="C10" s="100" t="s">
        <v>156</v>
      </c>
      <c r="D10" s="101">
        <v>79150</v>
      </c>
    </row>
    <row r="11" spans="1:4" s="85" customFormat="1">
      <c r="A11" s="102" t="s">
        <v>157</v>
      </c>
      <c r="B11" s="99" t="s">
        <v>150</v>
      </c>
      <c r="C11" s="100" t="s">
        <v>158</v>
      </c>
      <c r="D11" s="122">
        <v>6</v>
      </c>
    </row>
    <row r="12" spans="1:4" s="85" customFormat="1">
      <c r="A12" s="102" t="s">
        <v>159</v>
      </c>
      <c r="B12" s="99" t="s">
        <v>150</v>
      </c>
      <c r="C12" s="100" t="s">
        <v>160</v>
      </c>
      <c r="D12" s="122">
        <v>6</v>
      </c>
    </row>
    <row r="13" spans="1:4" s="85" customFormat="1" ht="15" customHeight="1">
      <c r="A13" s="92" t="s">
        <v>144</v>
      </c>
      <c r="B13" s="92"/>
      <c r="C13" s="93"/>
      <c r="D13" s="94" t="s">
        <v>129</v>
      </c>
    </row>
    <row r="14" spans="1:4" s="85" customFormat="1" ht="15" customHeight="1">
      <c r="A14" s="95" t="s">
        <v>145</v>
      </c>
      <c r="B14" s="95"/>
      <c r="C14" s="96"/>
      <c r="D14" s="97"/>
    </row>
    <row r="15" spans="1:4" ht="15" customHeight="1">
      <c r="A15" s="98" t="s">
        <v>161</v>
      </c>
      <c r="B15" s="99"/>
      <c r="C15" s="100"/>
      <c r="D15" s="101"/>
    </row>
    <row r="16" spans="1:4" ht="15" customHeight="1">
      <c r="A16" s="102" t="s">
        <v>162</v>
      </c>
      <c r="B16" s="99" t="s">
        <v>150</v>
      </c>
      <c r="C16" s="100" t="s">
        <v>163</v>
      </c>
      <c r="D16" s="101">
        <v>238</v>
      </c>
    </row>
    <row r="17" spans="1:4" ht="15" customHeight="1">
      <c r="A17" s="102" t="s">
        <v>164</v>
      </c>
      <c r="B17" s="99" t="s">
        <v>150</v>
      </c>
      <c r="C17" s="100" t="s">
        <v>165</v>
      </c>
      <c r="D17" s="122">
        <v>1</v>
      </c>
    </row>
    <row r="18" spans="1:4" ht="15" customHeight="1">
      <c r="A18" s="98" t="s">
        <v>166</v>
      </c>
      <c r="B18" s="99"/>
      <c r="C18" s="100"/>
      <c r="D18" s="122"/>
    </row>
    <row r="19" spans="1:4" ht="15" customHeight="1">
      <c r="A19" s="102">
        <v>6.1</v>
      </c>
      <c r="B19" s="99" t="s">
        <v>147</v>
      </c>
      <c r="C19" s="100" t="s">
        <v>148</v>
      </c>
      <c r="D19" s="123">
        <v>0</v>
      </c>
    </row>
    <row r="20" spans="1:4" ht="15" customHeight="1">
      <c r="A20" s="102" t="s">
        <v>167</v>
      </c>
      <c r="B20" s="99" t="s">
        <v>150</v>
      </c>
      <c r="C20" s="100" t="s">
        <v>168</v>
      </c>
      <c r="D20" s="122">
        <v>20</v>
      </c>
    </row>
    <row r="21" spans="1:4" ht="15" customHeight="1">
      <c r="A21" s="102" t="s">
        <v>169</v>
      </c>
      <c r="B21" s="99" t="s">
        <v>150</v>
      </c>
      <c r="C21" s="100" t="s">
        <v>170</v>
      </c>
      <c r="D21" s="101">
        <v>1</v>
      </c>
    </row>
  </sheetData>
  <hyperlinks>
    <hyperlink ref="A4" r:id="rId1" xr:uid="{813B5690-C9E0-0C4D-83E1-2A8A641C4205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8AD9-6242-4C42-BAAC-4F3102F4F77D}">
  <dimension ref="A1:G23"/>
  <sheetViews>
    <sheetView zoomScale="125" zoomScaleNormal="162" workbookViewId="0"/>
  </sheetViews>
  <sheetFormatPr baseColWidth="10" defaultColWidth="10.83203125" defaultRowHeight="16"/>
  <cols>
    <col min="1" max="1" width="12.5" style="82" customWidth="1"/>
    <col min="2" max="2" width="10.83203125" style="82"/>
    <col min="3" max="3" width="59.33203125" style="82" customWidth="1"/>
    <col min="4" max="4" width="13.1640625" style="86" customWidth="1"/>
    <col min="5" max="16384" width="10.83203125" style="82"/>
  </cols>
  <sheetData>
    <row r="1" spans="1:7">
      <c r="A1" s="87" t="s">
        <v>0</v>
      </c>
      <c r="B1" s="79"/>
      <c r="C1" s="80"/>
      <c r="D1" s="81"/>
    </row>
    <row r="2" spans="1:7">
      <c r="A2" s="87"/>
      <c r="B2" s="79"/>
      <c r="C2" s="80"/>
      <c r="D2" s="81"/>
    </row>
    <row r="3" spans="1:7">
      <c r="A3" s="124">
        <v>2019</v>
      </c>
      <c r="B3" s="84"/>
      <c r="C3" s="80"/>
      <c r="D3" s="81"/>
    </row>
    <row r="4" spans="1:7">
      <c r="A4" s="103" t="s">
        <v>171</v>
      </c>
      <c r="B4" s="104" t="s">
        <v>140</v>
      </c>
      <c r="C4" s="104" t="s">
        <v>172</v>
      </c>
      <c r="D4" s="104" t="s">
        <v>173</v>
      </c>
      <c r="E4" s="104" t="s">
        <v>174</v>
      </c>
      <c r="F4" s="104" t="s">
        <v>175</v>
      </c>
      <c r="G4" s="105" t="s">
        <v>176</v>
      </c>
    </row>
    <row r="5" spans="1:7">
      <c r="A5" s="106" t="s">
        <v>177</v>
      </c>
      <c r="B5" s="111"/>
      <c r="C5" s="112"/>
      <c r="D5" s="113"/>
      <c r="E5" s="113"/>
      <c r="F5" s="114"/>
      <c r="G5" s="107"/>
    </row>
    <row r="6" spans="1:7">
      <c r="A6" s="116">
        <v>6.1</v>
      </c>
      <c r="B6" s="99" t="s">
        <v>147</v>
      </c>
      <c r="C6" s="100" t="s">
        <v>148</v>
      </c>
      <c r="D6" s="115">
        <v>0</v>
      </c>
      <c r="E6" s="115">
        <v>0</v>
      </c>
      <c r="F6" s="101">
        <v>1</v>
      </c>
      <c r="G6" s="108">
        <f>SUM(D6:F6)</f>
        <v>1</v>
      </c>
    </row>
    <row r="7" spans="1:7" ht="30">
      <c r="A7" s="117" t="s">
        <v>149</v>
      </c>
      <c r="B7" s="118" t="s">
        <v>150</v>
      </c>
      <c r="C7" s="119" t="s">
        <v>151</v>
      </c>
      <c r="D7" s="109">
        <v>0</v>
      </c>
      <c r="E7" s="109">
        <v>0</v>
      </c>
      <c r="F7" s="120">
        <v>3</v>
      </c>
      <c r="G7" s="110">
        <f>SUM(D7:F7)</f>
        <v>3</v>
      </c>
    </row>
    <row r="9" spans="1:7">
      <c r="A9" s="124">
        <v>2020</v>
      </c>
      <c r="B9" s="79"/>
      <c r="C9" s="80"/>
      <c r="D9" s="81"/>
    </row>
    <row r="10" spans="1:7">
      <c r="A10" s="103" t="s">
        <v>171</v>
      </c>
      <c r="B10" s="104" t="s">
        <v>140</v>
      </c>
      <c r="C10" s="104" t="s">
        <v>172</v>
      </c>
      <c r="D10" s="125" t="s">
        <v>173</v>
      </c>
      <c r="E10" s="125" t="s">
        <v>174</v>
      </c>
      <c r="F10" s="125" t="s">
        <v>175</v>
      </c>
      <c r="G10" s="126" t="s">
        <v>176</v>
      </c>
    </row>
    <row r="11" spans="1:7">
      <c r="A11" s="106" t="s">
        <v>178</v>
      </c>
      <c r="B11" s="111"/>
      <c r="C11" s="112"/>
      <c r="D11" s="127"/>
      <c r="E11" s="79"/>
      <c r="F11" s="79"/>
      <c r="G11" s="128"/>
    </row>
    <row r="12" spans="1:7">
      <c r="A12" s="129" t="s">
        <v>162</v>
      </c>
      <c r="B12" s="99" t="s">
        <v>150</v>
      </c>
      <c r="C12" s="100" t="s">
        <v>163</v>
      </c>
      <c r="D12" s="101">
        <v>0</v>
      </c>
      <c r="E12" s="101">
        <v>0</v>
      </c>
      <c r="F12" s="101">
        <v>238</v>
      </c>
      <c r="G12" s="128">
        <f>SUM(D12:F12)</f>
        <v>238</v>
      </c>
    </row>
    <row r="13" spans="1:7">
      <c r="A13" s="106" t="s">
        <v>179</v>
      </c>
      <c r="B13" s="99"/>
      <c r="C13" s="100"/>
      <c r="D13" s="101"/>
      <c r="E13" s="101"/>
      <c r="F13" s="130"/>
      <c r="G13" s="128"/>
    </row>
    <row r="14" spans="1:7">
      <c r="A14" s="129">
        <v>3.2</v>
      </c>
      <c r="B14" s="99" t="s">
        <v>147</v>
      </c>
      <c r="C14" s="136" t="s">
        <v>155</v>
      </c>
      <c r="D14" s="132">
        <v>79150</v>
      </c>
      <c r="E14" s="101">
        <v>0</v>
      </c>
      <c r="F14" s="130">
        <v>0</v>
      </c>
      <c r="G14" s="128">
        <f t="shared" ref="G14:G23" si="0">SUM(D14:F14)</f>
        <v>79150</v>
      </c>
    </row>
    <row r="15" spans="1:7">
      <c r="A15" s="129" t="s">
        <v>157</v>
      </c>
      <c r="B15" s="99" t="s">
        <v>150</v>
      </c>
      <c r="C15" s="136" t="s">
        <v>158</v>
      </c>
      <c r="D15" s="132">
        <v>6</v>
      </c>
      <c r="E15" s="101">
        <v>0</v>
      </c>
      <c r="F15" s="130">
        <v>0</v>
      </c>
      <c r="G15" s="128">
        <f t="shared" si="0"/>
        <v>6</v>
      </c>
    </row>
    <row r="16" spans="1:7">
      <c r="A16" s="106" t="s">
        <v>180</v>
      </c>
      <c r="B16" s="99"/>
      <c r="C16" s="100"/>
      <c r="D16" s="101"/>
      <c r="E16" s="101"/>
      <c r="F16" s="130"/>
      <c r="G16" s="128"/>
    </row>
    <row r="17" spans="1:7">
      <c r="A17" s="116">
        <v>5.0999999999999996</v>
      </c>
      <c r="B17" s="99" t="s">
        <v>147</v>
      </c>
      <c r="C17" s="100" t="s">
        <v>156</v>
      </c>
      <c r="D17" s="101">
        <v>79150</v>
      </c>
      <c r="E17" s="101">
        <v>0</v>
      </c>
      <c r="F17" s="130">
        <v>0</v>
      </c>
      <c r="G17" s="128">
        <f t="shared" si="0"/>
        <v>79150</v>
      </c>
    </row>
    <row r="18" spans="1:7">
      <c r="A18" s="116" t="s">
        <v>159</v>
      </c>
      <c r="B18" s="99" t="s">
        <v>150</v>
      </c>
      <c r="C18" s="100" t="s">
        <v>160</v>
      </c>
      <c r="D18" s="101">
        <v>6</v>
      </c>
      <c r="E18" s="101">
        <v>0</v>
      </c>
      <c r="F18" s="130">
        <v>0</v>
      </c>
      <c r="G18" s="128">
        <f t="shared" si="0"/>
        <v>6</v>
      </c>
    </row>
    <row r="19" spans="1:7">
      <c r="A19" s="129" t="s">
        <v>164</v>
      </c>
      <c r="B19" s="99" t="s">
        <v>150</v>
      </c>
      <c r="C19" s="100" t="s">
        <v>165</v>
      </c>
      <c r="D19" s="101">
        <v>0</v>
      </c>
      <c r="E19" s="101">
        <v>0</v>
      </c>
      <c r="F19" s="130">
        <v>1</v>
      </c>
      <c r="G19" s="128">
        <f t="shared" si="0"/>
        <v>1</v>
      </c>
    </row>
    <row r="20" spans="1:7">
      <c r="A20" s="106" t="s">
        <v>177</v>
      </c>
      <c r="B20" s="111"/>
      <c r="C20" s="112"/>
      <c r="D20" s="131"/>
      <c r="E20" s="101"/>
      <c r="F20" s="130"/>
      <c r="G20" s="128"/>
    </row>
    <row r="21" spans="1:7">
      <c r="A21" s="129">
        <v>6.1</v>
      </c>
      <c r="B21" s="99" t="s">
        <v>147</v>
      </c>
      <c r="C21" s="136" t="s">
        <v>148</v>
      </c>
      <c r="D21" s="132">
        <v>0</v>
      </c>
      <c r="E21" s="132">
        <v>0</v>
      </c>
      <c r="F21" s="135">
        <v>0</v>
      </c>
      <c r="G21" s="128">
        <f t="shared" si="0"/>
        <v>0</v>
      </c>
    </row>
    <row r="22" spans="1:7" ht="30">
      <c r="A22" s="129" t="s">
        <v>167</v>
      </c>
      <c r="B22" s="99" t="s">
        <v>150</v>
      </c>
      <c r="C22" s="100" t="s">
        <v>168</v>
      </c>
      <c r="D22" s="101">
        <v>0</v>
      </c>
      <c r="E22" s="101">
        <v>0</v>
      </c>
      <c r="F22" s="101">
        <v>20</v>
      </c>
      <c r="G22" s="128">
        <f t="shared" si="0"/>
        <v>20</v>
      </c>
    </row>
    <row r="23" spans="1:7" ht="30">
      <c r="A23" s="133" t="s">
        <v>169</v>
      </c>
      <c r="B23" s="118" t="s">
        <v>150</v>
      </c>
      <c r="C23" s="119" t="s">
        <v>170</v>
      </c>
      <c r="D23" s="120">
        <v>0</v>
      </c>
      <c r="E23" s="120">
        <v>0</v>
      </c>
      <c r="F23" s="120">
        <v>1</v>
      </c>
      <c r="G23" s="134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0AB8-8090-1944-A748-45E33F26836E}">
  <dimension ref="A1:D14"/>
  <sheetViews>
    <sheetView zoomScale="135" workbookViewId="0"/>
  </sheetViews>
  <sheetFormatPr baseColWidth="10" defaultColWidth="10.83203125" defaultRowHeight="16"/>
  <cols>
    <col min="1" max="2" width="10.83203125" style="82"/>
    <col min="3" max="3" width="59.33203125" style="82" customWidth="1"/>
    <col min="4" max="4" width="13.1640625" style="86" customWidth="1"/>
    <col min="5" max="16384" width="10.83203125" style="82"/>
  </cols>
  <sheetData>
    <row r="1" spans="1:4">
      <c r="A1" s="87" t="s">
        <v>0</v>
      </c>
      <c r="B1" s="79"/>
      <c r="C1" s="80"/>
      <c r="D1" s="81"/>
    </row>
    <row r="2" spans="1:4">
      <c r="A2" s="87" t="s">
        <v>181</v>
      </c>
      <c r="B2" s="79"/>
      <c r="C2" s="80"/>
      <c r="D2" s="81"/>
    </row>
    <row r="3" spans="1:4">
      <c r="A3" s="87" t="s">
        <v>137</v>
      </c>
      <c r="B3" s="79"/>
      <c r="C3" s="80"/>
      <c r="D3" s="81"/>
    </row>
    <row r="4" spans="1:4">
      <c r="A4" s="75" t="s">
        <v>182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>
      <c r="A7" s="95" t="s">
        <v>143</v>
      </c>
      <c r="B7" s="95"/>
      <c r="C7" s="96"/>
      <c r="D7" s="97"/>
    </row>
    <row r="8" spans="1:4" s="85" customFormat="1">
      <c r="A8" s="98" t="s">
        <v>183</v>
      </c>
      <c r="B8" s="99"/>
      <c r="C8" s="100"/>
      <c r="D8" s="101"/>
    </row>
    <row r="9" spans="1:4" s="85" customFormat="1">
      <c r="A9" s="102" t="s">
        <v>184</v>
      </c>
      <c r="B9" s="99" t="s">
        <v>150</v>
      </c>
      <c r="C9" s="100" t="s">
        <v>185</v>
      </c>
      <c r="D9" s="101">
        <v>2</v>
      </c>
    </row>
    <row r="10" spans="1:4" s="85" customFormat="1" ht="30">
      <c r="A10" s="102" t="s">
        <v>186</v>
      </c>
      <c r="B10" s="99" t="s">
        <v>150</v>
      </c>
      <c r="C10" s="100" t="s">
        <v>187</v>
      </c>
      <c r="D10" s="101">
        <v>2</v>
      </c>
    </row>
    <row r="11" spans="1:4" s="85" customFormat="1" ht="30">
      <c r="A11" s="102" t="s">
        <v>188</v>
      </c>
      <c r="B11" s="99" t="s">
        <v>150</v>
      </c>
      <c r="C11" s="100" t="s">
        <v>189</v>
      </c>
      <c r="D11" s="122">
        <v>5</v>
      </c>
    </row>
    <row r="12" spans="1:4" s="85" customFormat="1" ht="30">
      <c r="A12" s="102" t="s">
        <v>149</v>
      </c>
      <c r="B12" s="99" t="s">
        <v>150</v>
      </c>
      <c r="C12" s="100" t="s">
        <v>151</v>
      </c>
      <c r="D12" s="122">
        <v>2</v>
      </c>
    </row>
    <row r="13" spans="1:4" s="85" customFormat="1" ht="15" customHeight="1">
      <c r="A13" s="92" t="s">
        <v>144</v>
      </c>
      <c r="B13" s="92"/>
      <c r="C13" s="93"/>
      <c r="D13" s="94" t="s">
        <v>129</v>
      </c>
    </row>
    <row r="14" spans="1:4" s="85" customFormat="1" ht="15" customHeight="1">
      <c r="A14" s="92" t="s">
        <v>145</v>
      </c>
      <c r="B14" s="92"/>
      <c r="C14" s="93"/>
      <c r="D14" s="94"/>
    </row>
  </sheetData>
  <hyperlinks>
    <hyperlink ref="A4" r:id="rId1" xr:uid="{35F19B33-62E3-F24B-824A-E245AC1A385C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8FE4-B06F-E043-98D2-804463A25BB1}">
  <dimension ref="A1:G50"/>
  <sheetViews>
    <sheetView topLeftCell="A21" zoomScale="125" zoomScaleNormal="162" workbookViewId="0">
      <selection activeCell="D42" sqref="D42"/>
    </sheetView>
  </sheetViews>
  <sheetFormatPr baseColWidth="10" defaultColWidth="10.83203125" defaultRowHeight="16"/>
  <cols>
    <col min="1" max="1" width="12.5" style="82" customWidth="1"/>
    <col min="2" max="2" width="10.83203125" style="82"/>
    <col min="3" max="3" width="59.33203125" style="82" customWidth="1"/>
    <col min="4" max="4" width="13.1640625" style="86" customWidth="1"/>
    <col min="5" max="16384" width="10.83203125" style="82"/>
  </cols>
  <sheetData>
    <row r="1" spans="1:7">
      <c r="A1" s="87" t="s">
        <v>0</v>
      </c>
      <c r="B1" s="79"/>
      <c r="C1" s="80"/>
      <c r="D1" s="81"/>
    </row>
    <row r="2" spans="1:7">
      <c r="A2" s="87"/>
      <c r="B2" s="79"/>
      <c r="C2" s="80"/>
      <c r="D2" s="81"/>
    </row>
    <row r="3" spans="1:7">
      <c r="A3" s="124">
        <v>2019</v>
      </c>
      <c r="B3" s="84"/>
      <c r="C3" s="80"/>
      <c r="D3" s="81"/>
    </row>
    <row r="4" spans="1:7">
      <c r="A4" s="103" t="s">
        <v>171</v>
      </c>
      <c r="B4" s="104" t="s">
        <v>140</v>
      </c>
      <c r="C4" s="104" t="s">
        <v>172</v>
      </c>
      <c r="D4" s="104" t="s">
        <v>173</v>
      </c>
      <c r="E4" s="104" t="s">
        <v>174</v>
      </c>
      <c r="F4" s="104" t="s">
        <v>175</v>
      </c>
      <c r="G4" s="105" t="s">
        <v>176</v>
      </c>
    </row>
    <row r="5" spans="1:7">
      <c r="A5" s="106" t="s">
        <v>177</v>
      </c>
      <c r="B5" s="111"/>
      <c r="C5" s="112"/>
      <c r="D5" s="113"/>
      <c r="E5" s="113"/>
      <c r="F5" s="114"/>
      <c r="G5" s="107"/>
    </row>
    <row r="6" spans="1:7">
      <c r="A6" s="116">
        <v>6.1</v>
      </c>
      <c r="B6" s="99" t="s">
        <v>147</v>
      </c>
      <c r="C6" s="100" t="s">
        <v>148</v>
      </c>
      <c r="D6" s="115">
        <v>0</v>
      </c>
      <c r="E6" s="115">
        <v>0</v>
      </c>
      <c r="F6" s="101">
        <v>1</v>
      </c>
      <c r="G6" s="108">
        <f>SUM(D6:F6)</f>
        <v>1</v>
      </c>
    </row>
    <row r="7" spans="1:7" ht="30">
      <c r="A7" s="117" t="s">
        <v>149</v>
      </c>
      <c r="B7" s="118" t="s">
        <v>150</v>
      </c>
      <c r="C7" s="119" t="s">
        <v>151</v>
      </c>
      <c r="D7" s="109">
        <v>0</v>
      </c>
      <c r="E7" s="109">
        <v>0</v>
      </c>
      <c r="F7" s="120">
        <v>3</v>
      </c>
      <c r="G7" s="110">
        <f>SUM(D7:F7)</f>
        <v>3</v>
      </c>
    </row>
    <row r="9" spans="1:7">
      <c r="A9" s="124">
        <v>2020</v>
      </c>
      <c r="B9" s="79"/>
      <c r="C9" s="80"/>
      <c r="D9" s="81"/>
    </row>
    <row r="10" spans="1:7">
      <c r="A10" s="103" t="s">
        <v>171</v>
      </c>
      <c r="B10" s="104" t="s">
        <v>140</v>
      </c>
      <c r="C10" s="104" t="s">
        <v>172</v>
      </c>
      <c r="D10" s="125" t="s">
        <v>173</v>
      </c>
      <c r="E10" s="125" t="s">
        <v>174</v>
      </c>
      <c r="F10" s="125" t="s">
        <v>175</v>
      </c>
      <c r="G10" s="126" t="s">
        <v>176</v>
      </c>
    </row>
    <row r="11" spans="1:7">
      <c r="A11" s="106" t="s">
        <v>178</v>
      </c>
      <c r="B11" s="111"/>
      <c r="C11" s="112"/>
      <c r="D11" s="127"/>
      <c r="E11" s="79"/>
      <c r="F11" s="79"/>
      <c r="G11" s="128"/>
    </row>
    <row r="12" spans="1:7">
      <c r="A12" s="129" t="s">
        <v>162</v>
      </c>
      <c r="B12" s="99" t="s">
        <v>150</v>
      </c>
      <c r="C12" s="100" t="s">
        <v>163</v>
      </c>
      <c r="D12" s="101">
        <v>0</v>
      </c>
      <c r="E12" s="101">
        <v>0</v>
      </c>
      <c r="F12" s="101">
        <v>238</v>
      </c>
      <c r="G12" s="128">
        <f>SUM(D12:F12)</f>
        <v>238</v>
      </c>
    </row>
    <row r="13" spans="1:7">
      <c r="A13" s="106" t="s">
        <v>179</v>
      </c>
      <c r="B13" s="99"/>
      <c r="C13" s="100"/>
      <c r="D13" s="101"/>
      <c r="E13" s="101"/>
      <c r="F13" s="130"/>
      <c r="G13" s="128"/>
    </row>
    <row r="14" spans="1:7">
      <c r="A14" s="129">
        <v>3.2</v>
      </c>
      <c r="B14" s="99" t="s">
        <v>147</v>
      </c>
      <c r="C14" s="136" t="s">
        <v>155</v>
      </c>
      <c r="D14" s="132">
        <v>79150</v>
      </c>
      <c r="E14" s="101">
        <v>0</v>
      </c>
      <c r="F14" s="130">
        <v>0</v>
      </c>
      <c r="G14" s="128">
        <f t="shared" ref="G14:G23" si="0">SUM(D14:F14)</f>
        <v>79150</v>
      </c>
    </row>
    <row r="15" spans="1:7">
      <c r="A15" s="129" t="s">
        <v>157</v>
      </c>
      <c r="B15" s="99" t="s">
        <v>150</v>
      </c>
      <c r="C15" s="136" t="s">
        <v>158</v>
      </c>
      <c r="D15" s="132">
        <v>6</v>
      </c>
      <c r="E15" s="101">
        <v>0</v>
      </c>
      <c r="F15" s="130">
        <v>0</v>
      </c>
      <c r="G15" s="128">
        <f t="shared" si="0"/>
        <v>6</v>
      </c>
    </row>
    <row r="16" spans="1:7">
      <c r="A16" s="106" t="s">
        <v>180</v>
      </c>
      <c r="B16" s="99"/>
      <c r="C16" s="100"/>
      <c r="D16" s="101"/>
      <c r="E16" s="101"/>
      <c r="F16" s="130"/>
      <c r="G16" s="128"/>
    </row>
    <row r="17" spans="1:7">
      <c r="A17" s="116">
        <v>5.0999999999999996</v>
      </c>
      <c r="B17" s="99" t="s">
        <v>147</v>
      </c>
      <c r="C17" s="100" t="s">
        <v>156</v>
      </c>
      <c r="D17" s="101">
        <v>79150</v>
      </c>
      <c r="E17" s="101">
        <v>0</v>
      </c>
      <c r="F17" s="130">
        <v>0</v>
      </c>
      <c r="G17" s="128">
        <f t="shared" si="0"/>
        <v>79150</v>
      </c>
    </row>
    <row r="18" spans="1:7">
      <c r="A18" s="116" t="s">
        <v>159</v>
      </c>
      <c r="B18" s="99" t="s">
        <v>150</v>
      </c>
      <c r="C18" s="100" t="s">
        <v>160</v>
      </c>
      <c r="D18" s="101">
        <v>6</v>
      </c>
      <c r="E18" s="101">
        <v>0</v>
      </c>
      <c r="F18" s="130">
        <v>0</v>
      </c>
      <c r="G18" s="128">
        <f t="shared" si="0"/>
        <v>6</v>
      </c>
    </row>
    <row r="19" spans="1:7">
      <c r="A19" s="129" t="s">
        <v>164</v>
      </c>
      <c r="B19" s="99" t="s">
        <v>150</v>
      </c>
      <c r="C19" s="100" t="s">
        <v>165</v>
      </c>
      <c r="D19" s="101">
        <v>0</v>
      </c>
      <c r="E19" s="101">
        <v>0</v>
      </c>
      <c r="F19" s="130">
        <v>1</v>
      </c>
      <c r="G19" s="128">
        <f t="shared" si="0"/>
        <v>1</v>
      </c>
    </row>
    <row r="20" spans="1:7">
      <c r="A20" s="106" t="s">
        <v>177</v>
      </c>
      <c r="B20" s="111"/>
      <c r="C20" s="112"/>
      <c r="D20" s="131"/>
      <c r="E20" s="101"/>
      <c r="F20" s="130"/>
      <c r="G20" s="128"/>
    </row>
    <row r="21" spans="1:7">
      <c r="A21" s="129">
        <v>6.1</v>
      </c>
      <c r="B21" s="99" t="s">
        <v>147</v>
      </c>
      <c r="C21" s="136" t="s">
        <v>148</v>
      </c>
      <c r="D21" s="132">
        <v>0</v>
      </c>
      <c r="E21" s="132">
        <v>0</v>
      </c>
      <c r="F21" s="135">
        <v>0</v>
      </c>
      <c r="G21" s="128">
        <f t="shared" si="0"/>
        <v>0</v>
      </c>
    </row>
    <row r="22" spans="1:7" ht="30">
      <c r="A22" s="129" t="s">
        <v>167</v>
      </c>
      <c r="B22" s="99" t="s">
        <v>150</v>
      </c>
      <c r="C22" s="100" t="s">
        <v>168</v>
      </c>
      <c r="D22" s="101">
        <v>0</v>
      </c>
      <c r="E22" s="101">
        <v>0</v>
      </c>
      <c r="F22" s="101">
        <v>20</v>
      </c>
      <c r="G22" s="128">
        <f t="shared" si="0"/>
        <v>20</v>
      </c>
    </row>
    <row r="23" spans="1:7" ht="30">
      <c r="A23" s="133" t="s">
        <v>169</v>
      </c>
      <c r="B23" s="118" t="s">
        <v>150</v>
      </c>
      <c r="C23" s="119" t="s">
        <v>170</v>
      </c>
      <c r="D23" s="120">
        <v>0</v>
      </c>
      <c r="E23" s="120">
        <v>0</v>
      </c>
      <c r="F23" s="120">
        <v>1</v>
      </c>
      <c r="G23" s="134">
        <f t="shared" si="0"/>
        <v>1</v>
      </c>
    </row>
    <row r="25" spans="1:7">
      <c r="A25" s="124">
        <v>2021</v>
      </c>
      <c r="B25" s="79"/>
      <c r="C25" s="80"/>
      <c r="D25" s="81"/>
    </row>
    <row r="26" spans="1:7">
      <c r="A26" s="103" t="s">
        <v>171</v>
      </c>
      <c r="B26" s="104" t="s">
        <v>140</v>
      </c>
      <c r="C26" s="104" t="s">
        <v>172</v>
      </c>
      <c r="D26" s="125" t="s">
        <v>173</v>
      </c>
      <c r="E26" s="125" t="s">
        <v>174</v>
      </c>
      <c r="F26" s="125" t="s">
        <v>175</v>
      </c>
      <c r="G26" s="126" t="s">
        <v>176</v>
      </c>
    </row>
    <row r="27" spans="1:7">
      <c r="A27" s="137" t="s">
        <v>190</v>
      </c>
      <c r="B27" s="111"/>
      <c r="C27" s="112"/>
      <c r="D27" s="127"/>
      <c r="E27" s="79"/>
      <c r="F27" s="79"/>
      <c r="G27" s="128"/>
    </row>
    <row r="28" spans="1:7">
      <c r="A28" s="129" t="s">
        <v>184</v>
      </c>
      <c r="B28" s="99" t="s">
        <v>150</v>
      </c>
      <c r="C28" s="100" t="s">
        <v>185</v>
      </c>
      <c r="D28" s="101">
        <v>2</v>
      </c>
      <c r="E28" s="101">
        <v>0</v>
      </c>
      <c r="F28" s="101">
        <v>0</v>
      </c>
      <c r="G28" s="128">
        <f>SUM(D28:F28)</f>
        <v>2</v>
      </c>
    </row>
    <row r="29" spans="1:7">
      <c r="A29" s="106" t="s">
        <v>177</v>
      </c>
      <c r="B29" s="111"/>
      <c r="C29" s="112"/>
      <c r="D29" s="131"/>
      <c r="E29" s="101"/>
      <c r="F29" s="101"/>
      <c r="G29" s="128"/>
    </row>
    <row r="30" spans="1:7" ht="30">
      <c r="A30" s="129" t="s">
        <v>186</v>
      </c>
      <c r="B30" s="99" t="s">
        <v>150</v>
      </c>
      <c r="C30" s="136" t="s">
        <v>187</v>
      </c>
      <c r="D30" s="132">
        <v>2</v>
      </c>
      <c r="E30" s="132">
        <v>0</v>
      </c>
      <c r="F30" s="132">
        <v>0</v>
      </c>
      <c r="G30" s="128">
        <f t="shared" ref="G30:G32" si="1">SUM(D30:F30)</f>
        <v>2</v>
      </c>
    </row>
    <row r="31" spans="1:7" ht="30">
      <c r="A31" s="129" t="s">
        <v>188</v>
      </c>
      <c r="B31" s="99" t="s">
        <v>150</v>
      </c>
      <c r="C31" s="100" t="s">
        <v>189</v>
      </c>
      <c r="D31" s="101">
        <v>5</v>
      </c>
      <c r="E31" s="101">
        <v>0</v>
      </c>
      <c r="F31" s="101">
        <v>0</v>
      </c>
      <c r="G31" s="128">
        <f t="shared" si="1"/>
        <v>5</v>
      </c>
    </row>
    <row r="32" spans="1:7" ht="30">
      <c r="A32" s="133" t="s">
        <v>149</v>
      </c>
      <c r="B32" s="118" t="s">
        <v>150</v>
      </c>
      <c r="C32" s="119" t="s">
        <v>151</v>
      </c>
      <c r="D32" s="120">
        <v>2</v>
      </c>
      <c r="E32" s="120">
        <v>0</v>
      </c>
      <c r="F32" s="120">
        <v>0</v>
      </c>
      <c r="G32" s="134">
        <f t="shared" si="1"/>
        <v>2</v>
      </c>
    </row>
    <row r="37" spans="4:4">
      <c r="D37" s="82"/>
    </row>
    <row r="38" spans="4:4">
      <c r="D38" s="82"/>
    </row>
    <row r="39" spans="4:4">
      <c r="D39" s="82"/>
    </row>
    <row r="40" spans="4:4">
      <c r="D40" s="82"/>
    </row>
    <row r="41" spans="4:4">
      <c r="D41" s="82"/>
    </row>
    <row r="42" spans="4:4">
      <c r="D42" s="82"/>
    </row>
    <row r="43" spans="4:4">
      <c r="D43" s="82"/>
    </row>
    <row r="44" spans="4:4">
      <c r="D44" s="82"/>
    </row>
    <row r="45" spans="4:4">
      <c r="D45" s="82"/>
    </row>
    <row r="46" spans="4:4">
      <c r="D46" s="82"/>
    </row>
    <row r="47" spans="4:4">
      <c r="D47" s="82"/>
    </row>
    <row r="48" spans="4:4">
      <c r="D48" s="82"/>
    </row>
    <row r="49" spans="4:4">
      <c r="D49" s="82"/>
    </row>
    <row r="50" spans="4:4">
      <c r="D50" s="8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CE55-76E7-AC42-B22B-AB3420FD399E}">
  <dimension ref="A1:D16"/>
  <sheetViews>
    <sheetView zoomScale="135" workbookViewId="0">
      <selection activeCell="H15" sqref="H15"/>
    </sheetView>
  </sheetViews>
  <sheetFormatPr baseColWidth="10" defaultColWidth="10.83203125" defaultRowHeight="16"/>
  <cols>
    <col min="1" max="2" width="10.83203125" style="82"/>
    <col min="3" max="3" width="59.33203125" style="82" customWidth="1"/>
    <col min="4" max="4" width="13.1640625" style="86" customWidth="1"/>
    <col min="5" max="16384" width="10.83203125" style="82"/>
  </cols>
  <sheetData>
    <row r="1" spans="1:4">
      <c r="A1" s="87" t="s">
        <v>0</v>
      </c>
      <c r="B1" s="79"/>
      <c r="C1" s="80"/>
      <c r="D1" s="81"/>
    </row>
    <row r="2" spans="1:4">
      <c r="A2" s="87" t="s">
        <v>191</v>
      </c>
      <c r="B2" s="79"/>
      <c r="C2" s="80"/>
      <c r="D2" s="81"/>
    </row>
    <row r="3" spans="1:4">
      <c r="A3" s="87" t="s">
        <v>137</v>
      </c>
      <c r="B3" s="79"/>
      <c r="C3" s="80"/>
      <c r="D3" s="81"/>
    </row>
    <row r="4" spans="1:4">
      <c r="A4" s="75" t="s">
        <v>192</v>
      </c>
      <c r="B4" s="79"/>
      <c r="C4" s="80"/>
      <c r="D4" s="81"/>
    </row>
    <row r="5" spans="1:4">
      <c r="A5" s="83"/>
      <c r="B5" s="84"/>
      <c r="C5" s="80"/>
      <c r="D5" s="81"/>
    </row>
    <row r="6" spans="1:4">
      <c r="A6" s="89" t="s">
        <v>139</v>
      </c>
      <c r="B6" s="89" t="s">
        <v>140</v>
      </c>
      <c r="C6" s="90" t="s">
        <v>141</v>
      </c>
      <c r="D6" s="91" t="s">
        <v>142</v>
      </c>
    </row>
    <row r="7" spans="1:4" s="85" customFormat="1">
      <c r="A7" s="95" t="s">
        <v>143</v>
      </c>
      <c r="B7" s="95"/>
      <c r="C7" s="96"/>
      <c r="D7" s="97"/>
    </row>
    <row r="8" spans="1:4" s="85" customFormat="1">
      <c r="A8" s="98" t="s">
        <v>193</v>
      </c>
      <c r="B8" s="99"/>
      <c r="C8" s="100"/>
      <c r="D8" s="101"/>
    </row>
    <row r="9" spans="1:4" s="85" customFormat="1">
      <c r="A9" s="102">
        <v>6.2</v>
      </c>
      <c r="B9" s="99" t="s">
        <v>147</v>
      </c>
      <c r="C9" s="100" t="s">
        <v>197</v>
      </c>
      <c r="D9" s="101">
        <v>1</v>
      </c>
    </row>
    <row r="10" spans="1:4" s="85" customFormat="1" ht="30">
      <c r="A10" s="102" t="s">
        <v>194</v>
      </c>
      <c r="B10" s="99" t="s">
        <v>150</v>
      </c>
      <c r="C10" s="100" t="s">
        <v>198</v>
      </c>
      <c r="D10" s="122">
        <v>1</v>
      </c>
    </row>
    <row r="11" spans="1:4" s="85" customFormat="1">
      <c r="A11" s="102" t="s">
        <v>195</v>
      </c>
      <c r="B11" s="99" t="s">
        <v>150</v>
      </c>
      <c r="C11" s="100" t="s">
        <v>199</v>
      </c>
      <c r="D11" s="122">
        <v>12</v>
      </c>
    </row>
    <row r="12" spans="1:4" s="85" customFormat="1">
      <c r="A12" s="102" t="s">
        <v>157</v>
      </c>
      <c r="B12" s="99" t="s">
        <v>150</v>
      </c>
      <c r="C12" s="100" t="s">
        <v>158</v>
      </c>
      <c r="D12" s="101">
        <v>12</v>
      </c>
    </row>
    <row r="13" spans="1:4" s="85" customFormat="1">
      <c r="A13" s="102" t="s">
        <v>159</v>
      </c>
      <c r="B13" s="99" t="s">
        <v>150</v>
      </c>
      <c r="C13" s="100" t="s">
        <v>160</v>
      </c>
      <c r="D13" s="122">
        <v>12</v>
      </c>
    </row>
    <row r="14" spans="1:4" s="85" customFormat="1">
      <c r="A14" s="102" t="s">
        <v>196</v>
      </c>
      <c r="B14" s="99" t="s">
        <v>150</v>
      </c>
      <c r="C14" s="100" t="s">
        <v>200</v>
      </c>
      <c r="D14" s="122">
        <v>8</v>
      </c>
    </row>
    <row r="15" spans="1:4" s="85" customFormat="1" ht="15" customHeight="1">
      <c r="A15" s="92" t="s">
        <v>144</v>
      </c>
      <c r="B15" s="92"/>
      <c r="C15" s="93"/>
      <c r="D15" s="94" t="s">
        <v>129</v>
      </c>
    </row>
    <row r="16" spans="1:4" s="85" customFormat="1" ht="15" customHeight="1">
      <c r="A16" s="92" t="s">
        <v>145</v>
      </c>
      <c r="B16" s="92"/>
      <c r="C16" s="93"/>
      <c r="D16" s="94"/>
    </row>
  </sheetData>
  <hyperlinks>
    <hyperlink ref="A4" r:id="rId1" xr:uid="{9140B7FE-EB24-EC4C-8ABB-D4B8D05BE493}"/>
  </hyperlinks>
  <pageMargins left="0.7" right="0.7" top="0.75" bottom="0.75" header="0.3" footer="0.3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4064-58B0-0142-B340-293DD028B5B3}">
  <dimension ref="A1:G45"/>
  <sheetViews>
    <sheetView tabSelected="1" topLeftCell="A30" zoomScale="125" zoomScaleNormal="162" workbookViewId="0">
      <selection activeCell="A45" sqref="A45"/>
    </sheetView>
  </sheetViews>
  <sheetFormatPr baseColWidth="10" defaultColWidth="10.83203125" defaultRowHeight="16"/>
  <cols>
    <col min="1" max="1" width="12.5" style="82" customWidth="1"/>
    <col min="2" max="2" width="10.83203125" style="82"/>
    <col min="3" max="3" width="59.33203125" style="82" customWidth="1"/>
    <col min="4" max="4" width="13.1640625" style="86" customWidth="1"/>
    <col min="5" max="16384" width="10.83203125" style="82"/>
  </cols>
  <sheetData>
    <row r="1" spans="1:7">
      <c r="A1" s="87" t="s">
        <v>0</v>
      </c>
      <c r="B1" s="79"/>
      <c r="C1" s="80"/>
      <c r="D1" s="81"/>
    </row>
    <row r="2" spans="1:7">
      <c r="A2" s="87"/>
      <c r="B2" s="79"/>
      <c r="C2" s="80"/>
      <c r="D2" s="81"/>
    </row>
    <row r="3" spans="1:7">
      <c r="A3" s="124">
        <v>2019</v>
      </c>
      <c r="B3" s="84"/>
      <c r="C3" s="80"/>
      <c r="D3" s="81"/>
    </row>
    <row r="4" spans="1:7">
      <c r="A4" s="103" t="s">
        <v>171</v>
      </c>
      <c r="B4" s="104" t="s">
        <v>140</v>
      </c>
      <c r="C4" s="104" t="s">
        <v>172</v>
      </c>
      <c r="D4" s="104" t="s">
        <v>173</v>
      </c>
      <c r="E4" s="104" t="s">
        <v>174</v>
      </c>
      <c r="F4" s="104" t="s">
        <v>175</v>
      </c>
      <c r="G4" s="105" t="s">
        <v>176</v>
      </c>
    </row>
    <row r="5" spans="1:7">
      <c r="A5" s="106" t="s">
        <v>177</v>
      </c>
      <c r="B5" s="111"/>
      <c r="C5" s="112"/>
      <c r="D5" s="113"/>
      <c r="E5" s="113"/>
      <c r="F5" s="114"/>
      <c r="G5" s="107"/>
    </row>
    <row r="6" spans="1:7">
      <c r="A6" s="116">
        <v>6.1</v>
      </c>
      <c r="B6" s="99" t="s">
        <v>147</v>
      </c>
      <c r="C6" s="100" t="s">
        <v>148</v>
      </c>
      <c r="D6" s="115">
        <v>0</v>
      </c>
      <c r="E6" s="115">
        <v>0</v>
      </c>
      <c r="F6" s="101">
        <v>1</v>
      </c>
      <c r="G6" s="108">
        <f>SUM(D6:F6)</f>
        <v>1</v>
      </c>
    </row>
    <row r="7" spans="1:7" ht="30">
      <c r="A7" s="117" t="s">
        <v>149</v>
      </c>
      <c r="B7" s="118" t="s">
        <v>150</v>
      </c>
      <c r="C7" s="119" t="s">
        <v>151</v>
      </c>
      <c r="D7" s="109">
        <v>0</v>
      </c>
      <c r="E7" s="109">
        <v>0</v>
      </c>
      <c r="F7" s="120">
        <v>3</v>
      </c>
      <c r="G7" s="110">
        <f>SUM(D7:F7)</f>
        <v>3</v>
      </c>
    </row>
    <row r="9" spans="1:7">
      <c r="A9" s="124">
        <v>2020</v>
      </c>
      <c r="B9" s="79"/>
      <c r="C9" s="80"/>
      <c r="D9" s="81"/>
    </row>
    <row r="10" spans="1:7">
      <c r="A10" s="103" t="s">
        <v>171</v>
      </c>
      <c r="B10" s="104" t="s">
        <v>140</v>
      </c>
      <c r="C10" s="104" t="s">
        <v>172</v>
      </c>
      <c r="D10" s="125" t="s">
        <v>173</v>
      </c>
      <c r="E10" s="125" t="s">
        <v>174</v>
      </c>
      <c r="F10" s="125" t="s">
        <v>175</v>
      </c>
      <c r="G10" s="126" t="s">
        <v>176</v>
      </c>
    </row>
    <row r="11" spans="1:7">
      <c r="A11" s="106" t="s">
        <v>178</v>
      </c>
      <c r="B11" s="111"/>
      <c r="C11" s="112"/>
      <c r="D11" s="127"/>
      <c r="E11" s="79"/>
      <c r="F11" s="79"/>
      <c r="G11" s="128"/>
    </row>
    <row r="12" spans="1:7">
      <c r="A12" s="129" t="s">
        <v>162</v>
      </c>
      <c r="B12" s="99" t="s">
        <v>150</v>
      </c>
      <c r="C12" s="100" t="s">
        <v>163</v>
      </c>
      <c r="D12" s="101">
        <v>0</v>
      </c>
      <c r="E12" s="101">
        <v>0</v>
      </c>
      <c r="F12" s="101">
        <v>238</v>
      </c>
      <c r="G12" s="128">
        <f>SUM(D12:F12)</f>
        <v>238</v>
      </c>
    </row>
    <row r="13" spans="1:7">
      <c r="A13" s="106" t="s">
        <v>179</v>
      </c>
      <c r="B13" s="99"/>
      <c r="C13" s="100"/>
      <c r="D13" s="101"/>
      <c r="E13" s="101"/>
      <c r="F13" s="130"/>
      <c r="G13" s="128"/>
    </row>
    <row r="14" spans="1:7">
      <c r="A14" s="129">
        <v>3.2</v>
      </c>
      <c r="B14" s="99" t="s">
        <v>147</v>
      </c>
      <c r="C14" s="136" t="s">
        <v>155</v>
      </c>
      <c r="D14" s="132">
        <v>79150</v>
      </c>
      <c r="E14" s="101">
        <v>0</v>
      </c>
      <c r="F14" s="130">
        <v>0</v>
      </c>
      <c r="G14" s="128">
        <f t="shared" ref="G14:G23" si="0">SUM(D14:F14)</f>
        <v>79150</v>
      </c>
    </row>
    <row r="15" spans="1:7">
      <c r="A15" s="129" t="s">
        <v>157</v>
      </c>
      <c r="B15" s="99" t="s">
        <v>150</v>
      </c>
      <c r="C15" s="136" t="s">
        <v>158</v>
      </c>
      <c r="D15" s="132">
        <v>6</v>
      </c>
      <c r="E15" s="101">
        <v>0</v>
      </c>
      <c r="F15" s="130">
        <v>0</v>
      </c>
      <c r="G15" s="128">
        <f t="shared" si="0"/>
        <v>6</v>
      </c>
    </row>
    <row r="16" spans="1:7">
      <c r="A16" s="106" t="s">
        <v>180</v>
      </c>
      <c r="B16" s="99"/>
      <c r="C16" s="100"/>
      <c r="D16" s="101"/>
      <c r="E16" s="101"/>
      <c r="F16" s="130"/>
      <c r="G16" s="128"/>
    </row>
    <row r="17" spans="1:7">
      <c r="A17" s="116">
        <v>5.0999999999999996</v>
      </c>
      <c r="B17" s="99" t="s">
        <v>147</v>
      </c>
      <c r="C17" s="100" t="s">
        <v>156</v>
      </c>
      <c r="D17" s="101">
        <v>79150</v>
      </c>
      <c r="E17" s="101">
        <v>0</v>
      </c>
      <c r="F17" s="130">
        <v>0</v>
      </c>
      <c r="G17" s="128">
        <f t="shared" si="0"/>
        <v>79150</v>
      </c>
    </row>
    <row r="18" spans="1:7">
      <c r="A18" s="116" t="s">
        <v>159</v>
      </c>
      <c r="B18" s="99" t="s">
        <v>150</v>
      </c>
      <c r="C18" s="100" t="s">
        <v>160</v>
      </c>
      <c r="D18" s="101">
        <v>6</v>
      </c>
      <c r="E18" s="101">
        <v>0</v>
      </c>
      <c r="F18" s="130">
        <v>0</v>
      </c>
      <c r="G18" s="128">
        <f t="shared" si="0"/>
        <v>6</v>
      </c>
    </row>
    <row r="19" spans="1:7">
      <c r="A19" s="129" t="s">
        <v>164</v>
      </c>
      <c r="B19" s="99" t="s">
        <v>150</v>
      </c>
      <c r="C19" s="100" t="s">
        <v>165</v>
      </c>
      <c r="D19" s="101">
        <v>0</v>
      </c>
      <c r="E19" s="101">
        <v>0</v>
      </c>
      <c r="F19" s="130">
        <v>1</v>
      </c>
      <c r="G19" s="128">
        <f t="shared" si="0"/>
        <v>1</v>
      </c>
    </row>
    <row r="20" spans="1:7">
      <c r="A20" s="106" t="s">
        <v>177</v>
      </c>
      <c r="B20" s="111"/>
      <c r="C20" s="112"/>
      <c r="D20" s="131"/>
      <c r="E20" s="101"/>
      <c r="F20" s="130"/>
      <c r="G20" s="128"/>
    </row>
    <row r="21" spans="1:7">
      <c r="A21" s="129">
        <v>6.1</v>
      </c>
      <c r="B21" s="99" t="s">
        <v>147</v>
      </c>
      <c r="C21" s="136" t="s">
        <v>148</v>
      </c>
      <c r="D21" s="132">
        <v>0</v>
      </c>
      <c r="E21" s="132">
        <v>0</v>
      </c>
      <c r="F21" s="135">
        <v>0</v>
      </c>
      <c r="G21" s="128">
        <f t="shared" si="0"/>
        <v>0</v>
      </c>
    </row>
    <row r="22" spans="1:7" ht="30">
      <c r="A22" s="129" t="s">
        <v>167</v>
      </c>
      <c r="B22" s="99" t="s">
        <v>150</v>
      </c>
      <c r="C22" s="100" t="s">
        <v>168</v>
      </c>
      <c r="D22" s="101">
        <v>0</v>
      </c>
      <c r="E22" s="101">
        <v>0</v>
      </c>
      <c r="F22" s="101">
        <v>20</v>
      </c>
      <c r="G22" s="128">
        <f t="shared" si="0"/>
        <v>20</v>
      </c>
    </row>
    <row r="23" spans="1:7" ht="30">
      <c r="A23" s="133" t="s">
        <v>169</v>
      </c>
      <c r="B23" s="118" t="s">
        <v>150</v>
      </c>
      <c r="C23" s="119" t="s">
        <v>170</v>
      </c>
      <c r="D23" s="120">
        <v>0</v>
      </c>
      <c r="E23" s="120">
        <v>0</v>
      </c>
      <c r="F23" s="120">
        <v>1</v>
      </c>
      <c r="G23" s="134">
        <f t="shared" si="0"/>
        <v>1</v>
      </c>
    </row>
    <row r="25" spans="1:7">
      <c r="A25" s="124">
        <v>2021</v>
      </c>
      <c r="B25" s="79"/>
      <c r="C25" s="80"/>
      <c r="D25" s="81"/>
    </row>
    <row r="26" spans="1:7">
      <c r="A26" s="103" t="s">
        <v>171</v>
      </c>
      <c r="B26" s="104" t="s">
        <v>140</v>
      </c>
      <c r="C26" s="104" t="s">
        <v>172</v>
      </c>
      <c r="D26" s="125" t="s">
        <v>173</v>
      </c>
      <c r="E26" s="125" t="s">
        <v>174</v>
      </c>
      <c r="F26" s="125" t="s">
        <v>175</v>
      </c>
      <c r="G26" s="126" t="s">
        <v>176</v>
      </c>
    </row>
    <row r="27" spans="1:7">
      <c r="A27" s="137" t="s">
        <v>190</v>
      </c>
      <c r="B27" s="111"/>
      <c r="C27" s="112"/>
      <c r="D27" s="127"/>
      <c r="E27" s="79"/>
      <c r="F27" s="79"/>
      <c r="G27" s="128"/>
    </row>
    <row r="28" spans="1:7">
      <c r="A28" s="129" t="s">
        <v>184</v>
      </c>
      <c r="B28" s="99" t="s">
        <v>150</v>
      </c>
      <c r="C28" s="100" t="s">
        <v>185</v>
      </c>
      <c r="D28" s="101">
        <v>2</v>
      </c>
      <c r="E28" s="101">
        <v>0</v>
      </c>
      <c r="F28" s="101">
        <v>0</v>
      </c>
      <c r="G28" s="128">
        <f>SUM(D28:F28)</f>
        <v>2</v>
      </c>
    </row>
    <row r="29" spans="1:7">
      <c r="A29" s="106" t="s">
        <v>177</v>
      </c>
      <c r="B29" s="111"/>
      <c r="C29" s="112"/>
      <c r="D29" s="131"/>
      <c r="E29" s="101"/>
      <c r="F29" s="101"/>
      <c r="G29" s="128"/>
    </row>
    <row r="30" spans="1:7" ht="30">
      <c r="A30" s="129" t="s">
        <v>186</v>
      </c>
      <c r="B30" s="99" t="s">
        <v>150</v>
      </c>
      <c r="C30" s="136" t="s">
        <v>187</v>
      </c>
      <c r="D30" s="132">
        <v>2</v>
      </c>
      <c r="E30" s="132">
        <v>0</v>
      </c>
      <c r="F30" s="132">
        <v>0</v>
      </c>
      <c r="G30" s="128">
        <f t="shared" ref="G30:G32" si="1">SUM(D30:F30)</f>
        <v>2</v>
      </c>
    </row>
    <row r="31" spans="1:7" ht="30">
      <c r="A31" s="129" t="s">
        <v>188</v>
      </c>
      <c r="B31" s="99" t="s">
        <v>150</v>
      </c>
      <c r="C31" s="100" t="s">
        <v>189</v>
      </c>
      <c r="D31" s="101">
        <v>5</v>
      </c>
      <c r="E31" s="101">
        <v>0</v>
      </c>
      <c r="F31" s="101">
        <v>0</v>
      </c>
      <c r="G31" s="128">
        <f t="shared" si="1"/>
        <v>5</v>
      </c>
    </row>
    <row r="32" spans="1:7" ht="30">
      <c r="A32" s="133" t="s">
        <v>149</v>
      </c>
      <c r="B32" s="118" t="s">
        <v>150</v>
      </c>
      <c r="C32" s="119" t="s">
        <v>151</v>
      </c>
      <c r="D32" s="120">
        <v>2</v>
      </c>
      <c r="E32" s="120">
        <v>0</v>
      </c>
      <c r="F32" s="120">
        <v>0</v>
      </c>
      <c r="G32" s="134">
        <f t="shared" si="1"/>
        <v>2</v>
      </c>
    </row>
    <row r="34" spans="1:7">
      <c r="A34" s="124">
        <v>2022</v>
      </c>
      <c r="B34" s="79"/>
      <c r="C34" s="80"/>
      <c r="D34" s="81"/>
    </row>
    <row r="35" spans="1:7">
      <c r="A35" s="103" t="s">
        <v>171</v>
      </c>
      <c r="B35" s="104" t="s">
        <v>140</v>
      </c>
      <c r="C35" s="104" t="s">
        <v>172</v>
      </c>
      <c r="D35" s="125" t="s">
        <v>173</v>
      </c>
      <c r="E35" s="125" t="s">
        <v>174</v>
      </c>
      <c r="F35" s="125" t="s">
        <v>175</v>
      </c>
      <c r="G35" s="126" t="s">
        <v>176</v>
      </c>
    </row>
    <row r="36" spans="1:7">
      <c r="A36" s="106" t="s">
        <v>178</v>
      </c>
      <c r="B36" s="111"/>
      <c r="C36" s="112"/>
      <c r="D36" s="127"/>
      <c r="E36" s="79"/>
      <c r="F36" s="79"/>
      <c r="G36" s="128"/>
    </row>
    <row r="37" spans="1:7" ht="30">
      <c r="A37" s="129" t="s">
        <v>194</v>
      </c>
      <c r="B37" s="99" t="s">
        <v>150</v>
      </c>
      <c r="C37" s="100" t="s">
        <v>198</v>
      </c>
      <c r="D37" s="101">
        <v>1</v>
      </c>
      <c r="E37" s="101">
        <v>0</v>
      </c>
      <c r="F37" s="101">
        <v>0</v>
      </c>
      <c r="G37" s="128">
        <f>SUM(D37:F37)</f>
        <v>1</v>
      </c>
    </row>
    <row r="38" spans="1:7">
      <c r="A38" s="129" t="s">
        <v>195</v>
      </c>
      <c r="B38" s="99" t="s">
        <v>150</v>
      </c>
      <c r="C38" s="100" t="s">
        <v>199</v>
      </c>
      <c r="D38" s="101">
        <v>12</v>
      </c>
      <c r="E38" s="101">
        <v>0</v>
      </c>
      <c r="F38" s="101">
        <v>0</v>
      </c>
      <c r="G38" s="128">
        <f>SUM(D38:F38)</f>
        <v>12</v>
      </c>
    </row>
    <row r="39" spans="1:7">
      <c r="A39" s="106" t="s">
        <v>179</v>
      </c>
      <c r="B39" s="99"/>
      <c r="C39" s="100"/>
      <c r="D39" s="101"/>
      <c r="E39" s="101"/>
      <c r="F39" s="101"/>
      <c r="G39" s="128"/>
    </row>
    <row r="40" spans="1:7">
      <c r="A40" s="129" t="s">
        <v>157</v>
      </c>
      <c r="B40" s="99" t="s">
        <v>150</v>
      </c>
      <c r="C40" s="136" t="s">
        <v>158</v>
      </c>
      <c r="D40" s="132">
        <v>12</v>
      </c>
      <c r="E40" s="101">
        <v>0</v>
      </c>
      <c r="F40" s="101">
        <v>0</v>
      </c>
      <c r="G40" s="128">
        <f>SUM(D40:F40)</f>
        <v>12</v>
      </c>
    </row>
    <row r="41" spans="1:7">
      <c r="A41" s="106" t="s">
        <v>180</v>
      </c>
      <c r="B41" s="99"/>
      <c r="C41" s="100"/>
      <c r="D41" s="101"/>
      <c r="E41" s="101"/>
      <c r="F41" s="101"/>
      <c r="G41" s="128"/>
    </row>
    <row r="42" spans="1:7">
      <c r="A42" s="116" t="s">
        <v>159</v>
      </c>
      <c r="B42" s="99" t="s">
        <v>150</v>
      </c>
      <c r="C42" s="100" t="s">
        <v>160</v>
      </c>
      <c r="D42" s="101">
        <v>12</v>
      </c>
      <c r="E42" s="101">
        <v>0</v>
      </c>
      <c r="F42" s="101">
        <v>0</v>
      </c>
      <c r="G42" s="128">
        <f>SUM(D42:F42)</f>
        <v>12</v>
      </c>
    </row>
    <row r="43" spans="1:7">
      <c r="A43" s="116" t="s">
        <v>196</v>
      </c>
      <c r="B43" s="99" t="s">
        <v>150</v>
      </c>
      <c r="C43" s="100" t="s">
        <v>200</v>
      </c>
      <c r="D43" s="101">
        <v>8</v>
      </c>
      <c r="E43" s="101">
        <v>0</v>
      </c>
      <c r="F43" s="101">
        <v>0</v>
      </c>
      <c r="G43" s="128">
        <f>SUM(D43:F43)</f>
        <v>8</v>
      </c>
    </row>
    <row r="44" spans="1:7">
      <c r="A44" s="106" t="s">
        <v>177</v>
      </c>
      <c r="B44" s="111"/>
      <c r="C44" s="112"/>
      <c r="D44" s="131"/>
      <c r="E44" s="101"/>
      <c r="F44" s="101"/>
      <c r="G44" s="128"/>
    </row>
    <row r="45" spans="1:7">
      <c r="A45" s="117">
        <v>6.2</v>
      </c>
      <c r="B45" s="118" t="s">
        <v>147</v>
      </c>
      <c r="C45" s="119" t="s">
        <v>197</v>
      </c>
      <c r="D45" s="120">
        <v>1</v>
      </c>
      <c r="E45" s="120">
        <v>0</v>
      </c>
      <c r="F45" s="120">
        <v>0</v>
      </c>
      <c r="G45" s="134">
        <f>SUM(D45:F45)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681ACC-9DEB-4F2A-804C-2BCFE5FC4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058DC-8E9E-4982-B9C0-7175D04B95CA}">
  <ds:schemaRefs>
    <ds:schemaRef ds:uri="http://schemas.microsoft.com/office/2006/metadata/properties"/>
    <ds:schemaRef ds:uri="http://schemas.microsoft.com/office/infopath/2007/PartnerControls"/>
    <ds:schemaRef ds:uri="a4fb19f8-e303-47ed-b2f8-d8a5044c492f"/>
    <ds:schemaRef ds:uri="c1fdd505-2570-46c2-bd04-3e0f2d874cf5"/>
  </ds:schemaRefs>
</ds:datastoreItem>
</file>

<file path=customXml/itemProps3.xml><?xml version="1.0" encoding="utf-8"?>
<ds:datastoreItem xmlns:ds="http://schemas.openxmlformats.org/officeDocument/2006/customXml" ds:itemID="{26003A1C-E410-4835-8A15-A79759205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2010-2018</vt:lpstr>
      <vt:lpstr>2019</vt:lpstr>
      <vt:lpstr>2020</vt:lpstr>
      <vt:lpstr>2019-2020 Aggregate</vt:lpstr>
      <vt:lpstr>2021</vt:lpstr>
      <vt:lpstr>2019-2021 Aggregate</vt:lpstr>
      <vt:lpstr>2022</vt:lpstr>
      <vt:lpstr>2019-2022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Base Dela Torre</cp:lastModifiedBy>
  <cp:revision/>
  <dcterms:created xsi:type="dcterms:W3CDTF">2019-04-10T06:09:58Z</dcterms:created>
  <dcterms:modified xsi:type="dcterms:W3CDTF">2023-03-27T08:06:52Z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