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8"/>
  <workbookPr/>
  <mc:AlternateContent xmlns:mc="http://schemas.openxmlformats.org/markup-compatibility/2006">
    <mc:Choice Requires="x15">
      <x15ac:absPath xmlns:x15ac="http://schemas.microsoft.com/office/spreadsheetml/2010/11/ac" url="/Users/sharonlynnbasedelatorre/Desktop/DEfR 2022/For posting in ADB.org/Country-level Results 2010-2022/"/>
    </mc:Choice>
  </mc:AlternateContent>
  <xr:revisionPtr revIDLastSave="1" documentId="13_ncr:1_{C17C9267-A1D6-9D4B-B5D4-B84F708FBDE6}" xr6:coauthVersionLast="47" xr6:coauthVersionMax="47" xr10:uidLastSave="{AF5A2391-BE90-4B57-8D3F-54F00081111C}"/>
  <bookViews>
    <workbookView xWindow="600" yWindow="1860" windowWidth="28200" windowHeight="14800" firstSheet="5" activeTab="5" xr2:uid="{00000000-000D-0000-FFFF-FFFF00000000}"/>
  </bookViews>
  <sheets>
    <sheet name="2010-2018" sheetId="1" r:id="rId1"/>
    <sheet name="2019" sheetId="2" r:id="rId2"/>
    <sheet name="2020" sheetId="4" r:id="rId3"/>
    <sheet name="2019-2020 Aggregate" sheetId="3" r:id="rId4"/>
    <sheet name="2022" sheetId="5" r:id="rId5"/>
    <sheet name="2019-2022 Aggregate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6" l="1"/>
  <c r="G37" i="6"/>
  <c r="G35" i="6"/>
  <c r="G34" i="6"/>
  <c r="G33" i="6"/>
  <c r="G32" i="6"/>
  <c r="G30" i="6"/>
  <c r="G23" i="6" l="1"/>
  <c r="G22" i="6"/>
  <c r="G20" i="6"/>
  <c r="G18" i="6"/>
  <c r="G13" i="6"/>
  <c r="G12" i="6"/>
  <c r="G11" i="6"/>
  <c r="G9" i="6"/>
  <c r="G7" i="6"/>
  <c r="G6" i="6"/>
  <c r="G23" i="3"/>
  <c r="G22" i="3"/>
  <c r="G20" i="3"/>
  <c r="G18" i="3"/>
  <c r="G7" i="3"/>
  <c r="G9" i="3"/>
  <c r="G11" i="3"/>
  <c r="G12" i="3"/>
  <c r="G13" i="3"/>
  <c r="G6" i="3"/>
</calcChain>
</file>

<file path=xl/sharedStrings.xml><?xml version="1.0" encoding="utf-8"?>
<sst xmlns="http://schemas.openxmlformats.org/spreadsheetml/2006/main" count="412" uniqueCount="187">
  <si>
    <t>SAMOA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</si>
  <si>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</si>
  <si>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</si>
  <si>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</si>
  <si>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</si>
  <si>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</si>
  <si>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</si>
  <si>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</si>
  <si>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</si>
  <si>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</si>
  <si>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</si>
  <si>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</si>
  <si>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</si>
  <si>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</si>
  <si>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</si>
  <si>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</si>
  <si>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</si>
  <si>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</si>
  <si>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</si>
  <si>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</si>
  <si>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</si>
  <si>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</si>
  <si>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</si>
  <si>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</si>
  <si>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</si>
  <si>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</si>
  <si>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</si>
  <si>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</si>
  <si>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</si>
  <si>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</si>
  <si>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</si>
  <si>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</si>
  <si>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</si>
  <si>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</si>
  <si>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</si>
  <si>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</si>
  <si>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</si>
  <si>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</si>
  <si>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</si>
  <si>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</si>
  <si>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</si>
  <si>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</si>
  <si>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</si>
  <si>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</si>
  <si>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</si>
  <si>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</si>
  <si>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</si>
  <si>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</si>
  <si>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</si>
  <si>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</si>
  <si>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</si>
  <si>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</si>
  <si>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</si>
  <si>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</si>
  <si>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</si>
  <si>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</si>
  <si>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</si>
  <si>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</si>
  <si>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</si>
  <si>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</si>
  <si>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</si>
  <si>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</si>
  <si>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</si>
  <si>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</si>
  <si>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</si>
  <si>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</si>
  <si>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</si>
  <si>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</si>
  <si>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</si>
  <si>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</si>
  <si>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</si>
  <si>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</si>
  <si>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</si>
  <si>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</si>
  <si>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</si>
  <si>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</si>
  <si>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</si>
  <si>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</si>
  <si>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</si>
  <si>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</si>
  <si>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</si>
  <si>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</si>
  <si>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</si>
  <si>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</si>
  <si>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</si>
  <si>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</si>
  <si>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</si>
  <si>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Sanitation and Drainage Project</t>
  </si>
  <si>
    <t>Samoa</t>
  </si>
  <si>
    <t xml:space="preserve">Project </t>
  </si>
  <si>
    <t>S</t>
  </si>
  <si>
    <t>ADF</t>
  </si>
  <si>
    <t>No</t>
  </si>
  <si>
    <t>Yes</t>
  </si>
  <si>
    <t>Sanitation and Drainage Project (Supplementary Loan)</t>
  </si>
  <si>
    <t>Project</t>
  </si>
  <si>
    <t>G0114</t>
  </si>
  <si>
    <t>28314-013</t>
  </si>
  <si>
    <t>28314-023</t>
  </si>
  <si>
    <t>2625/2801</t>
  </si>
  <si>
    <t>Economic Recovery Support Program—Subprograms 1 and 2</t>
  </si>
  <si>
    <t>Program cluster</t>
  </si>
  <si>
    <t>2220/G0031/G0032</t>
  </si>
  <si>
    <t>Education Sector Project II</t>
  </si>
  <si>
    <t>34285-013</t>
  </si>
  <si>
    <t>Project Loan</t>
  </si>
  <si>
    <t>DFAT, MFAT</t>
  </si>
  <si>
    <t>Australia, New Zealand</t>
  </si>
  <si>
    <t>G0360</t>
  </si>
  <si>
    <t>Public Sector Financial Management 
Program</t>
  </si>
  <si>
    <t>46384-001</t>
  </si>
  <si>
    <t>Program</t>
  </si>
  <si>
    <t>0097-G</t>
  </si>
  <si>
    <t>SchoolNet and Community Access Project</t>
  </si>
  <si>
    <t>36513-032</t>
  </si>
  <si>
    <t>ADF grant</t>
  </si>
  <si>
    <t>-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</si>
  <si>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</si>
  <si>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</si>
  <si>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</si>
  <si>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</si>
  <si>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</si>
  <si>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</si>
  <si>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</si>
  <si>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</si>
  <si>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</si>
  <si>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</si>
  <si>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</si>
  <si>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</si>
  <si>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</si>
  <si>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</si>
  <si>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Fiscal Resilience Improvement Program (Subprograms 1 and 2)</t>
  </si>
  <si>
    <t>3.2.3</t>
  </si>
  <si>
    <t>TI</t>
  </si>
  <si>
    <t>Financial preparedness instruments provided (number) </t>
  </si>
  <si>
    <t>3.2.4</t>
  </si>
  <si>
    <t>National and subnational disaster risk reduction and/or management plans supported in implementation (number) </t>
  </si>
  <si>
    <t>6.1.2</t>
  </si>
  <si>
    <t>Measures supported in implementation to improve capacity of public organizations to promote the private sector and finance sector (number)</t>
  </si>
  <si>
    <t>6.1.3</t>
  </si>
  <si>
    <t>Measures supported in implementation that promote resilience and responsiveness to economic shocks in a timely manner (number) </t>
  </si>
  <si>
    <t>6.1.4</t>
  </si>
  <si>
    <t>Transparency and accountability measures in procurement and financial management supported in implementation (number) </t>
  </si>
  <si>
    <t>B. Nonsovereign operation</t>
  </si>
  <si>
    <t>C. Technical assistance</t>
  </si>
  <si>
    <t>Ports Development Master Plan</t>
  </si>
  <si>
    <t>Water Supply, Sanitation, and Drainage Project</t>
  </si>
  <si>
    <t>4.3.1</t>
  </si>
  <si>
    <t>Solutions to enhance urban environment implemented (number)</t>
  </si>
  <si>
    <t>2020 Development Effectiveness Review</t>
  </si>
  <si>
    <t>https://www.adb.org/documents/development-effectiveness-review-2020-report</t>
  </si>
  <si>
    <t>Power Sector Expansion Project</t>
  </si>
  <si>
    <t>RFI</t>
  </si>
  <si>
    <t>Entities with improved service delivery (number) </t>
  </si>
  <si>
    <t>3.3.2</t>
  </si>
  <si>
    <t>Solutions to enhance pollution control and resource efficiency implemented (number) </t>
  </si>
  <si>
    <t>6.2.3</t>
  </si>
  <si>
    <t>Measures to strengthen SOE governance supported in implementation (number)</t>
  </si>
  <si>
    <t>6.2.4</t>
  </si>
  <si>
    <t>Citizen engagement mechanisms adopted (number)</t>
  </si>
  <si>
    <t>Pillar/Sub-pillar</t>
  </si>
  <si>
    <t>Indicator name</t>
  </si>
  <si>
    <t>SOV</t>
  </si>
  <si>
    <t>NSO</t>
  </si>
  <si>
    <t>TA</t>
  </si>
  <si>
    <t>Total</t>
  </si>
  <si>
    <t>OP 3: Tackilng Climate Change, Building Climate and Disaster Resilience, and Enhancing Environmental Sustainability</t>
  </si>
  <si>
    <t>OP 4:  Making Cities More Livable</t>
  </si>
  <si>
    <t>OP 6: Strengthening Governance and Institutional Capacity</t>
  </si>
  <si>
    <t>2022 Development Effectiveness Review</t>
  </si>
  <si>
    <t>https://www.adb.org/documents/development-effectiveness-review-2022-report</t>
  </si>
  <si>
    <t>Renewable Energy Development and Power Sector Rehabilitation Project</t>
  </si>
  <si>
    <t>Total annual greenhouse gas emissions reduction (tCO2e/year) </t>
  </si>
  <si>
    <t>3.1.1</t>
  </si>
  <si>
    <t>Additional climate finance mobilized ($) </t>
  </si>
  <si>
    <t>3.1.3</t>
  </si>
  <si>
    <t>Low-carbon infrastructure assets established or improved (number)</t>
  </si>
  <si>
    <t>3.1.4</t>
  </si>
  <si>
    <t>Installed renewable energy capacity (megawatts)</t>
  </si>
  <si>
    <t>Samoa Submarine Cable Project</t>
  </si>
  <si>
    <t>1.1.2</t>
  </si>
  <si>
    <t>Health services established or improved (number) </t>
  </si>
  <si>
    <t>7.1.1</t>
  </si>
  <si>
    <t>Transport and ICT connectivity assets established or improved (number)</t>
  </si>
  <si>
    <t>NOTE: No OP results in 2021</t>
  </si>
  <si>
    <t>OP 1:  Addressing Remaining Poverty and Reducing Inequalities</t>
  </si>
  <si>
    <t>OP 7: Fostering Regional Cooperation and Integration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</si>
</sst>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[$-3409]dd\-mmm\-yy;@"/>
    <numFmt numFmtId="167" formatCode="0.0"/>
    <numFmt numFmtId="168" formatCode="[$-409]d\-mmm\-yy;@"/>
    <numFmt numFmtId="169" formatCode="#,##0.0"/>
    <numFmt numFmtId="170" formatCode="[$-409]dd\-mmm\-yy;@"/>
  </numFmts>
  <fonts count="27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0070C0"/>
      <name val="Calibri Bold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14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165" fontId="6" fillId="2" borderId="0" xfId="1" applyNumberFormat="1" applyFont="1" applyFill="1"/>
    <xf numFmtId="0" fontId="6" fillId="2" borderId="0" xfId="1" applyNumberFormat="1" applyFont="1" applyFill="1"/>
    <xf numFmtId="165" fontId="6" fillId="2" borderId="0" xfId="1" applyNumberFormat="1" applyFont="1" applyFill="1" applyAlignment="1">
      <alignment horizontal="left"/>
    </xf>
    <xf numFmtId="165" fontId="6" fillId="2" borderId="0" xfId="1" applyNumberFormat="1" applyFont="1" applyFill="1" applyAlignment="1">
      <alignment horizontal="center"/>
    </xf>
    <xf numFmtId="165" fontId="6" fillId="2" borderId="0" xfId="1" applyNumberFormat="1" applyFont="1" applyFill="1" applyAlignment="1">
      <alignment horizontal="right"/>
    </xf>
    <xf numFmtId="3" fontId="5" fillId="0" borderId="1" xfId="0" applyNumberFormat="1" applyFont="1" applyBorder="1"/>
    <xf numFmtId="37" fontId="5" fillId="0" borderId="1" xfId="1" applyNumberFormat="1" applyFont="1" applyBorder="1"/>
    <xf numFmtId="37" fontId="5" fillId="0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1" fontId="7" fillId="0" borderId="1" xfId="1" applyNumberFormat="1" applyFont="1" applyBorder="1" applyAlignment="1">
      <alignment horizontal="left"/>
    </xf>
    <xf numFmtId="1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/>
    <xf numFmtId="1" fontId="7" fillId="0" borderId="1" xfId="0" applyNumberFormat="1" applyFont="1" applyBorder="1"/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7" fontId="5" fillId="0" borderId="1" xfId="1" applyNumberFormat="1" applyFont="1" applyFill="1" applyBorder="1" applyAlignment="1">
      <alignment horizontal="right"/>
    </xf>
    <xf numFmtId="167" fontId="5" fillId="0" borderId="1" xfId="0" applyNumberFormat="1" applyFont="1" applyBorder="1" applyAlignment="1">
      <alignment horizontal="right"/>
    </xf>
    <xf numFmtId="167" fontId="5" fillId="0" borderId="1" xfId="0" applyNumberFormat="1" applyFont="1" applyBorder="1"/>
    <xf numFmtId="1" fontId="7" fillId="0" borderId="1" xfId="0" applyNumberFormat="1" applyFont="1" applyBorder="1" applyAlignment="1">
      <alignment horizontal="right"/>
    </xf>
    <xf numFmtId="168" fontId="9" fillId="0" borderId="1" xfId="2" applyNumberFormat="1" applyFont="1" applyBorder="1" applyAlignment="1">
      <alignment horizontal="center" vertical="top"/>
    </xf>
    <xf numFmtId="168" fontId="5" fillId="0" borderId="1" xfId="0" applyNumberFormat="1" applyFont="1" applyBorder="1" applyAlignment="1">
      <alignment horizontal="center"/>
    </xf>
    <xf numFmtId="3" fontId="7" fillId="0" borderId="1" xfId="1" applyNumberFormat="1" applyFont="1" applyFill="1" applyBorder="1"/>
    <xf numFmtId="37" fontId="5" fillId="0" borderId="1" xfId="1" applyNumberFormat="1" applyFont="1" applyFill="1" applyBorder="1"/>
    <xf numFmtId="167" fontId="5" fillId="0" borderId="1" xfId="0" applyNumberFormat="1" applyFont="1" applyBorder="1" applyAlignment="1">
      <alignment horizontal="center"/>
    </xf>
    <xf numFmtId="1" fontId="7" fillId="0" borderId="1" xfId="1" applyNumberFormat="1" applyFont="1" applyFill="1" applyBorder="1" applyAlignment="1">
      <alignment horizontal="left"/>
    </xf>
    <xf numFmtId="1" fontId="7" fillId="0" borderId="1" xfId="1" applyNumberFormat="1" applyFont="1" applyFill="1" applyBorder="1" applyAlignment="1">
      <alignment horizontal="center"/>
    </xf>
    <xf numFmtId="1" fontId="7" fillId="0" borderId="1" xfId="1" applyNumberFormat="1" applyFont="1" applyFill="1" applyBorder="1"/>
    <xf numFmtId="0" fontId="7" fillId="3" borderId="1" xfId="2" applyFont="1" applyFill="1" applyBorder="1" applyAlignment="1">
      <alignment horizontal="right" wrapText="1"/>
    </xf>
    <xf numFmtId="0" fontId="7" fillId="3" borderId="1" xfId="2" applyFont="1" applyFill="1" applyBorder="1" applyAlignment="1">
      <alignment horizontal="center" wrapText="1"/>
    </xf>
    <xf numFmtId="15" fontId="7" fillId="0" borderId="1" xfId="3" applyNumberFormat="1" applyFont="1" applyBorder="1" applyAlignment="1">
      <alignment horizontal="center"/>
    </xf>
    <xf numFmtId="168" fontId="7" fillId="0" borderId="1" xfId="3" applyNumberFormat="1" applyFont="1" applyBorder="1" applyAlignment="1">
      <alignment horizontal="center"/>
    </xf>
    <xf numFmtId="0" fontId="7" fillId="0" borderId="1" xfId="3" applyFont="1" applyBorder="1" applyAlignment="1">
      <alignment horizontal="center"/>
    </xf>
    <xf numFmtId="0" fontId="5" fillId="0" borderId="1" xfId="0" quotePrefix="1" applyFont="1" applyBorder="1" applyAlignment="1">
      <alignment horizontal="left"/>
    </xf>
    <xf numFmtId="0" fontId="7" fillId="0" borderId="1" xfId="2" applyFont="1" applyFill="1" applyBorder="1" applyAlignment="1">
      <alignment horizontal="right" wrapText="1"/>
    </xf>
    <xf numFmtId="0" fontId="7" fillId="0" borderId="1" xfId="2" applyFont="1" applyFill="1" applyBorder="1" applyAlignment="1">
      <alignment horizontal="center" wrapText="1"/>
    </xf>
    <xf numFmtId="168" fontId="7" fillId="0" borderId="1" xfId="0" applyNumberFormat="1" applyFont="1" applyBorder="1" applyAlignment="1">
      <alignment horizontal="center" vertical="top"/>
    </xf>
    <xf numFmtId="3" fontId="5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center"/>
    </xf>
    <xf numFmtId="1" fontId="7" fillId="0" borderId="1" xfId="1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170" fontId="7" fillId="0" borderId="1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/>
    <xf numFmtId="0" fontId="8" fillId="0" borderId="0" xfId="0" applyFont="1" applyAlignment="1">
      <alignment wrapText="1"/>
    </xf>
    <xf numFmtId="0" fontId="12" fillId="0" borderId="0" xfId="4" applyFill="1"/>
    <xf numFmtId="0" fontId="13" fillId="0" borderId="0" xfId="0" applyFont="1"/>
    <xf numFmtId="0" fontId="14" fillId="0" borderId="0" xfId="0" quotePrefix="1" applyFont="1"/>
    <xf numFmtId="0" fontId="15" fillId="0" borderId="0" xfId="0" applyFont="1"/>
    <xf numFmtId="0" fontId="17" fillId="0" borderId="0" xfId="5" applyFont="1"/>
    <xf numFmtId="0" fontId="17" fillId="0" borderId="0" xfId="5" applyFont="1" applyAlignment="1">
      <alignment wrapText="1"/>
    </xf>
    <xf numFmtId="0" fontId="3" fillId="0" borderId="0" xfId="5"/>
    <xf numFmtId="0" fontId="18" fillId="0" borderId="0" xfId="5" applyFont="1" applyAlignment="1">
      <alignment vertical="center"/>
    </xf>
    <xf numFmtId="0" fontId="18" fillId="0" borderId="0" xfId="5" applyFont="1"/>
    <xf numFmtId="0" fontId="16" fillId="0" borderId="0" xfId="5" applyFont="1"/>
    <xf numFmtId="0" fontId="20" fillId="0" borderId="0" xfId="5" applyFont="1"/>
    <xf numFmtId="0" fontId="21" fillId="0" borderId="0" xfId="0" applyFont="1"/>
    <xf numFmtId="0" fontId="22" fillId="0" borderId="0" xfId="4" applyFont="1" applyFill="1"/>
    <xf numFmtId="0" fontId="17" fillId="13" borderId="0" xfId="5" applyFont="1" applyFill="1" applyAlignment="1">
      <alignment horizontal="center" vertical="top"/>
    </xf>
    <xf numFmtId="0" fontId="17" fillId="13" borderId="0" xfId="5" applyFont="1" applyFill="1" applyAlignment="1">
      <alignment horizontal="center" vertical="top" wrapText="1"/>
    </xf>
    <xf numFmtId="0" fontId="18" fillId="0" borderId="0" xfId="5" applyFont="1" applyAlignment="1">
      <alignment horizontal="left" vertical="top"/>
    </xf>
    <xf numFmtId="0" fontId="18" fillId="0" borderId="0" xfId="5" quotePrefix="1" applyFont="1" applyAlignment="1">
      <alignment horizontal="right" vertical="top" wrapText="1"/>
    </xf>
    <xf numFmtId="0" fontId="18" fillId="0" borderId="0" xfId="5" quotePrefix="1" applyFont="1" applyAlignment="1">
      <alignment horizontal="right" vertical="top"/>
    </xf>
    <xf numFmtId="0" fontId="19" fillId="0" borderId="0" xfId="5" quotePrefix="1" applyFont="1" applyAlignment="1">
      <alignment horizontal="left" vertical="top"/>
    </xf>
    <xf numFmtId="0" fontId="17" fillId="0" borderId="0" xfId="5" quotePrefix="1" applyFont="1" applyAlignment="1">
      <alignment horizontal="left" vertical="top"/>
    </xf>
    <xf numFmtId="0" fontId="17" fillId="0" borderId="0" xfId="5" applyFont="1" applyAlignment="1">
      <alignment horizontal="center" vertical="top" wrapText="1"/>
    </xf>
    <xf numFmtId="0" fontId="17" fillId="0" borderId="0" xfId="5" applyFont="1" applyAlignment="1">
      <alignment horizontal="center" vertical="top"/>
    </xf>
    <xf numFmtId="0" fontId="17" fillId="0" borderId="0" xfId="5" applyFont="1" applyAlignment="1">
      <alignment horizontal="left" vertical="top"/>
    </xf>
    <xf numFmtId="0" fontId="17" fillId="0" borderId="0" xfId="5" applyFont="1" applyAlignment="1">
      <alignment vertical="top" wrapText="1"/>
    </xf>
    <xf numFmtId="0" fontId="17" fillId="0" borderId="0" xfId="5" applyFont="1" applyAlignment="1">
      <alignment vertical="top"/>
    </xf>
    <xf numFmtId="0" fontId="18" fillId="14" borderId="0" xfId="5" applyFont="1" applyFill="1" applyAlignment="1">
      <alignment horizontal="left" vertical="top"/>
    </xf>
    <xf numFmtId="0" fontId="18" fillId="14" borderId="0" xfId="5" quotePrefix="1" applyFont="1" applyFill="1" applyAlignment="1">
      <alignment horizontal="right" vertical="top" wrapText="1"/>
    </xf>
    <xf numFmtId="0" fontId="18" fillId="14" borderId="0" xfId="5" quotePrefix="1" applyFont="1" applyFill="1" applyAlignment="1">
      <alignment horizontal="right" vertical="top"/>
    </xf>
    <xf numFmtId="0" fontId="18" fillId="0" borderId="0" xfId="5" applyFont="1" applyAlignment="1">
      <alignment vertical="top" wrapText="1"/>
    </xf>
    <xf numFmtId="0" fontId="18" fillId="0" borderId="0" xfId="5" applyFont="1" applyAlignment="1">
      <alignment vertical="top"/>
    </xf>
    <xf numFmtId="0" fontId="19" fillId="0" borderId="0" xfId="5" applyFont="1" applyAlignment="1">
      <alignment horizontal="left" vertical="top"/>
    </xf>
    <xf numFmtId="0" fontId="19" fillId="0" borderId="0" xfId="5" applyFont="1" applyAlignment="1">
      <alignment vertical="top" wrapText="1"/>
    </xf>
    <xf numFmtId="0" fontId="19" fillId="0" borderId="0" xfId="5" applyFont="1" applyAlignment="1">
      <alignment vertical="top"/>
    </xf>
    <xf numFmtId="0" fontId="23" fillId="0" borderId="5" xfId="5" quotePrefix="1" applyFont="1" applyBorder="1" applyAlignment="1">
      <alignment horizontal="left" vertical="top"/>
    </xf>
    <xf numFmtId="165" fontId="17" fillId="0" borderId="0" xfId="6" applyNumberFormat="1" applyFont="1" applyBorder="1" applyAlignment="1">
      <alignment vertical="top"/>
    </xf>
    <xf numFmtId="165" fontId="17" fillId="15" borderId="6" xfId="1" applyNumberFormat="1" applyFont="1" applyFill="1" applyBorder="1" applyAlignment="1">
      <alignment horizontal="right" vertical="top" wrapText="1"/>
    </xf>
    <xf numFmtId="0" fontId="24" fillId="13" borderId="2" xfId="5" applyFont="1" applyFill="1" applyBorder="1" applyAlignment="1">
      <alignment horizontal="center" vertical="top"/>
    </xf>
    <xf numFmtId="0" fontId="24" fillId="13" borderId="3" xfId="5" applyFont="1" applyFill="1" applyBorder="1" applyAlignment="1">
      <alignment horizontal="center" vertical="top"/>
    </xf>
    <xf numFmtId="165" fontId="24" fillId="13" borderId="3" xfId="1" applyNumberFormat="1" applyFont="1" applyFill="1" applyBorder="1" applyAlignment="1">
      <alignment horizontal="center" vertical="top"/>
    </xf>
    <xf numFmtId="165" fontId="24" fillId="13" borderId="4" xfId="1" applyNumberFormat="1" applyFont="1" applyFill="1" applyBorder="1" applyAlignment="1">
      <alignment horizontal="center" vertical="top"/>
    </xf>
    <xf numFmtId="0" fontId="23" fillId="0" borderId="0" xfId="5" applyFont="1" applyAlignment="1">
      <alignment horizontal="left" vertical="top"/>
    </xf>
    <xf numFmtId="0" fontId="23" fillId="0" borderId="0" xfId="5" applyFont="1" applyAlignment="1">
      <alignment vertical="top" wrapText="1"/>
    </xf>
    <xf numFmtId="0" fontId="17" fillId="0" borderId="5" xfId="5" applyFont="1" applyBorder="1" applyAlignment="1">
      <alignment horizontal="left" vertical="top"/>
    </xf>
    <xf numFmtId="0" fontId="17" fillId="0" borderId="7" xfId="5" applyFont="1" applyBorder="1" applyAlignment="1">
      <alignment horizontal="left" vertical="top"/>
    </xf>
    <xf numFmtId="0" fontId="17" fillId="0" borderId="8" xfId="5" applyFont="1" applyBorder="1" applyAlignment="1">
      <alignment horizontal="left" vertical="top"/>
    </xf>
    <xf numFmtId="0" fontId="17" fillId="0" borderId="8" xfId="5" applyFont="1" applyBorder="1" applyAlignment="1">
      <alignment vertical="top" wrapText="1"/>
    </xf>
    <xf numFmtId="0" fontId="17" fillId="0" borderId="8" xfId="5" applyFont="1" applyBorder="1" applyAlignment="1">
      <alignment vertical="top"/>
    </xf>
    <xf numFmtId="165" fontId="17" fillId="0" borderId="8" xfId="6" applyNumberFormat="1" applyFont="1" applyBorder="1" applyAlignment="1">
      <alignment vertical="top"/>
    </xf>
    <xf numFmtId="165" fontId="17" fillId="15" borderId="9" xfId="1" applyNumberFormat="1" applyFont="1" applyFill="1" applyBorder="1" applyAlignment="1">
      <alignment horizontal="right" vertical="top" wrapText="1"/>
    </xf>
    <xf numFmtId="0" fontId="25" fillId="0" borderId="0" xfId="4" applyFont="1" applyFill="1"/>
    <xf numFmtId="0" fontId="26" fillId="0" borderId="0" xfId="0" applyFont="1" applyAlignment="1">
      <alignment horizontal="left" vertical="top"/>
    </xf>
    <xf numFmtId="0" fontId="1" fillId="0" borderId="0" xfId="5" applyFont="1"/>
    <xf numFmtId="0" fontId="26" fillId="0" borderId="0" xfId="0" applyFont="1" applyAlignment="1">
      <alignment horizontal="left"/>
    </xf>
    <xf numFmtId="165" fontId="17" fillId="0" borderId="0" xfId="6" applyNumberFormat="1" applyFont="1"/>
    <xf numFmtId="165" fontId="24" fillId="13" borderId="3" xfId="1" applyNumberFormat="1" applyFont="1" applyFill="1" applyBorder="1" applyAlignment="1">
      <alignment horizontal="right" vertical="top"/>
    </xf>
    <xf numFmtId="165" fontId="24" fillId="13" borderId="4" xfId="1" applyNumberFormat="1" applyFont="1" applyFill="1" applyBorder="1" applyAlignment="1">
      <alignment horizontal="right" vertical="top"/>
    </xf>
    <xf numFmtId="165" fontId="23" fillId="0" borderId="0" xfId="1" quotePrefix="1" applyNumberFormat="1" applyFont="1" applyBorder="1" applyAlignment="1">
      <alignment horizontal="right" vertical="top"/>
    </xf>
    <xf numFmtId="0" fontId="17" fillId="0" borderId="0" xfId="5" applyFont="1" applyAlignment="1">
      <alignment horizontal="right" vertical="top"/>
    </xf>
    <xf numFmtId="165" fontId="17" fillId="0" borderId="0" xfId="6" applyNumberFormat="1" applyFont="1" applyBorder="1" applyAlignment="1">
      <alignment horizontal="right" vertical="top"/>
    </xf>
    <xf numFmtId="165" fontId="17" fillId="0" borderId="0" xfId="6" quotePrefix="1" applyNumberFormat="1" applyFont="1" applyBorder="1" applyAlignment="1">
      <alignment horizontal="right" vertical="top"/>
    </xf>
    <xf numFmtId="165" fontId="19" fillId="0" borderId="0" xfId="1" quotePrefix="1" applyNumberFormat="1" applyFont="1" applyBorder="1" applyAlignment="1">
      <alignment horizontal="right" vertical="top"/>
    </xf>
    <xf numFmtId="165" fontId="17" fillId="0" borderId="8" xfId="6" applyNumberFormat="1" applyFont="1" applyBorder="1" applyAlignment="1">
      <alignment horizontal="right" vertical="top"/>
    </xf>
    <xf numFmtId="0" fontId="23" fillId="0" borderId="5" xfId="5" applyFont="1" applyBorder="1" applyAlignment="1">
      <alignment horizontal="left" vertical="top"/>
    </xf>
    <xf numFmtId="0" fontId="6" fillId="4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</cellXfs>
  <cellStyles count="7">
    <cellStyle name="Comma" xfId="1" builtinId="3"/>
    <cellStyle name="Comma 2" xfId="6" xr:uid="{62FBB0DE-6CD0-D64A-9B44-A0AEF5D62C52}"/>
    <cellStyle name="Hyperlink" xfId="4" builtinId="8"/>
    <cellStyle name="Normal" xfId="0" builtinId="0"/>
    <cellStyle name="Normal 12" xfId="3" xr:uid="{00000000-0005-0000-0000-000003000000}"/>
    <cellStyle name="Normal 2" xfId="5" xr:uid="{455402D9-D4E4-C146-8B3E-0B89285235FF}"/>
    <cellStyle name="Normal 2 2 5" xfId="2" xr:uid="{00000000-0005-0000-0000-000004000000}"/>
  </cellStyles>
  <dxfs count="18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FA826B02" TargetMode="External"/><Relationship Id="rId1" Type="http://schemas.openxmlformats.org/officeDocument/2006/relationships/externalLinkPath" Target="file:///\\FA826B02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FA826B02" TargetMode="External"/><Relationship Id="rId1" Type="http://schemas.openxmlformats.org/officeDocument/2006/relationships/externalLinkPath" Target="file:///\\FA826B02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D0F69D-EEAE-914F-A9EC-4CCD1CADAB66}" name="Table1367891011121314151617181920212223242526272829" displayName="Table1367891011121314151617181920212223242526272829" ref="A6:D19" totalsRowShown="0" headerRowDxfId="17" tableBorderDxfId="16">
  <tableColumns count="4">
    <tableColumn id="1" xr3:uid="{2E674C37-967C-9A47-8EB8-EDD671A601CF}" name="Indicator no." dataDxfId="15"/>
    <tableColumn id="5" xr3:uid="{BDC2DAC2-B007-0740-A249-A98F917F4D92}" name="Type" dataDxfId="14"/>
    <tableColumn id="2" xr3:uid="{69327F89-6F41-8744-B50F-3F27A4199725}" name="Indicator Name" dataDxfId="13"/>
    <tableColumn id="4" xr3:uid="{34F27BF7-EC3F-DA46-9FB1-57ADDB0261FF}" name="Achieved Result" dataDxfId="1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855AB3-4848-2947-B1D6-ED7835E48AAF}" name="Table13678910111213141516171819202122232425262728293" displayName="Table13678910111213141516171819202122232425262728293" ref="A6:D15" totalsRowShown="0" headerRowDxfId="11" tableBorderDxfId="10">
  <tableColumns count="4">
    <tableColumn id="1" xr3:uid="{9C5FB4FC-DF4C-F240-8CBF-326F9AC6D254}" name="Indicator no." dataDxfId="9"/>
    <tableColumn id="5" xr3:uid="{AECD78E7-499F-AF4C-BCAF-7567D46C9B5D}" name="Type" dataDxfId="8"/>
    <tableColumn id="2" xr3:uid="{542DBF5C-D715-1E4C-A129-C48E0312610C}" name="Indicator Name" dataDxfId="7"/>
    <tableColumn id="4" xr3:uid="{5089A894-DAF5-E74C-9318-E47E1C7196C0}" name="Achieved Result" dataDxfId="6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10BE252-AAD7-AB45-B34B-38B580C82944}" name="Table136789101112131415161718192021222324252627282934" displayName="Table136789101112131415161718192021222324252627282934" ref="A6:D18" totalsRowShown="0" headerRowDxfId="5" tableBorderDxfId="4">
  <tableColumns count="4">
    <tableColumn id="1" xr3:uid="{C803C77E-BAF6-264D-AC7A-58D3FD34A3E4}" name="Indicator no." dataDxfId="3"/>
    <tableColumn id="5" xr3:uid="{873F9AF7-943D-4F41-82EE-2495A98605F2}" name="Type" dataDxfId="2"/>
    <tableColumn id="2" xr3:uid="{0A2863A0-444A-6646-80CB-00C22B9C230A}" name="Indicator Name" dataDxfId="1"/>
    <tableColumn id="4" xr3:uid="{3E74D87A-7E76-B341-BA46-9E935F072A3D}" name="Achieved Resul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2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7"/>
  <sheetViews>
    <sheetView zoomScale="95" zoomScaleNormal="95" workbookViewId="0">
      <selection activeCell="A6" sqref="A6"/>
    </sheetView>
  </sheetViews>
  <sheetFormatPr defaultColWidth="8.875" defaultRowHeight="14.1"/>
  <cols>
    <col min="3" max="3" width="44.875" customWidth="1"/>
    <col min="6" max="6" width="11.875" customWidth="1"/>
    <col min="10" max="10" width="18.875" customWidth="1"/>
    <col min="11" max="12" width="13" hidden="1" customWidth="1"/>
    <col min="13" max="19" width="13" customWidth="1"/>
    <col min="20" max="21" width="13" hidden="1" customWidth="1"/>
    <col min="22" max="23" width="13" customWidth="1"/>
    <col min="24" max="24" width="14.625" customWidth="1"/>
    <col min="25" max="32" width="13" customWidth="1"/>
    <col min="33" max="78" width="16.125" customWidth="1"/>
  </cols>
  <sheetData>
    <row r="1" spans="1:77" ht="18">
      <c r="A1" s="76" t="s">
        <v>0</v>
      </c>
    </row>
    <row r="2" spans="1:77" ht="15.95">
      <c r="A2" s="74" t="s">
        <v>1</v>
      </c>
      <c r="B2" s="3"/>
      <c r="C2" s="5"/>
      <c r="D2" s="75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74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73" t="s">
        <v>3</v>
      </c>
      <c r="B4" s="69"/>
      <c r="C4" s="72"/>
      <c r="D4" s="67"/>
      <c r="E4" s="71"/>
      <c r="F4" s="67"/>
      <c r="G4" s="70"/>
      <c r="H4" s="70"/>
      <c r="I4" s="70"/>
      <c r="J4" s="70"/>
      <c r="K4" s="68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8"/>
      <c r="AC4" s="70"/>
      <c r="AD4" s="69"/>
      <c r="AE4" s="69"/>
      <c r="AF4" s="68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</row>
    <row r="5" spans="1:77">
      <c r="B5" s="62"/>
      <c r="C5" s="66"/>
      <c r="D5" s="64"/>
      <c r="E5" s="64"/>
      <c r="F5" s="64"/>
      <c r="G5" s="63"/>
      <c r="H5" s="63"/>
      <c r="I5" s="63"/>
      <c r="J5" s="63"/>
      <c r="K5" s="65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3"/>
      <c r="AD5" s="62"/>
      <c r="AE5" s="62"/>
      <c r="AF5" s="61"/>
      <c r="AG5" s="137" t="s">
        <v>4</v>
      </c>
      <c r="AH5" s="137"/>
      <c r="AI5" s="137"/>
      <c r="AJ5" s="137"/>
      <c r="AK5" s="137"/>
      <c r="AL5" s="137"/>
      <c r="AM5" s="137"/>
      <c r="AN5" s="137"/>
      <c r="AO5" s="137"/>
      <c r="AP5" s="137"/>
      <c r="AQ5" s="138" t="s">
        <v>5</v>
      </c>
      <c r="AR5" s="138"/>
      <c r="AS5" s="138"/>
      <c r="AT5" s="138"/>
      <c r="AU5" s="138"/>
      <c r="AV5" s="138"/>
      <c r="AW5" s="138"/>
      <c r="AX5" s="138"/>
      <c r="AY5" s="138"/>
      <c r="AZ5" s="138"/>
      <c r="BA5" s="139" t="s">
        <v>6</v>
      </c>
      <c r="BB5" s="139"/>
      <c r="BC5" s="139"/>
      <c r="BD5" s="139"/>
      <c r="BE5" s="139"/>
      <c r="BF5" s="139"/>
      <c r="BG5" s="139"/>
      <c r="BH5" s="139"/>
      <c r="BI5" s="140" t="s">
        <v>7</v>
      </c>
      <c r="BJ5" s="140"/>
      <c r="BK5" s="140"/>
      <c r="BL5" s="140"/>
      <c r="BM5" s="141" t="s">
        <v>8</v>
      </c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36" t="s">
        <v>9</v>
      </c>
      <c r="BY5" s="136"/>
    </row>
    <row r="6" spans="1:77" ht="64.5" customHeight="1">
      <c r="A6" s="59" t="s">
        <v>10</v>
      </c>
      <c r="B6" s="60" t="s">
        <v>11</v>
      </c>
      <c r="C6" s="59" t="s">
        <v>12</v>
      </c>
      <c r="D6" s="59" t="s">
        <v>13</v>
      </c>
      <c r="E6" s="59" t="s">
        <v>14</v>
      </c>
      <c r="F6" s="59" t="s">
        <v>15</v>
      </c>
      <c r="G6" s="59" t="s">
        <v>16</v>
      </c>
      <c r="H6" s="59" t="s">
        <v>17</v>
      </c>
      <c r="I6" s="59" t="s">
        <v>18</v>
      </c>
      <c r="J6" s="59" t="s">
        <v>19</v>
      </c>
      <c r="K6" s="58" t="s">
        <v>20</v>
      </c>
      <c r="L6" s="58" t="s">
        <v>21</v>
      </c>
      <c r="M6" s="58" t="s">
        <v>22</v>
      </c>
      <c r="N6" s="58" t="s">
        <v>23</v>
      </c>
      <c r="O6" s="58" t="s">
        <v>24</v>
      </c>
      <c r="P6" s="58" t="s">
        <v>25</v>
      </c>
      <c r="Q6" s="58" t="s">
        <v>26</v>
      </c>
      <c r="R6" s="58" t="s">
        <v>27</v>
      </c>
      <c r="S6" s="58" t="s">
        <v>28</v>
      </c>
      <c r="T6" s="57" t="s">
        <v>29</v>
      </c>
      <c r="U6" s="57" t="s">
        <v>30</v>
      </c>
      <c r="V6" s="57" t="s">
        <v>31</v>
      </c>
      <c r="W6" s="57" t="s">
        <v>32</v>
      </c>
      <c r="X6" s="57" t="s">
        <v>33</v>
      </c>
      <c r="Y6" s="57" t="s">
        <v>34</v>
      </c>
      <c r="Z6" s="57" t="s">
        <v>35</v>
      </c>
      <c r="AA6" s="57" t="s">
        <v>36</v>
      </c>
      <c r="AB6" s="57" t="s">
        <v>37</v>
      </c>
      <c r="AC6" s="57" t="s">
        <v>38</v>
      </c>
      <c r="AD6" s="57" t="s">
        <v>39</v>
      </c>
      <c r="AE6" s="57" t="s">
        <v>40</v>
      </c>
      <c r="AF6" s="56" t="s">
        <v>41</v>
      </c>
      <c r="AG6" s="55" t="s">
        <v>42</v>
      </c>
      <c r="AH6" s="55" t="s">
        <v>43</v>
      </c>
      <c r="AI6" s="55" t="s">
        <v>44</v>
      </c>
      <c r="AJ6" s="55" t="s">
        <v>45</v>
      </c>
      <c r="AK6" s="55" t="s">
        <v>46</v>
      </c>
      <c r="AL6" s="55" t="s">
        <v>47</v>
      </c>
      <c r="AM6" s="55" t="s">
        <v>48</v>
      </c>
      <c r="AN6" s="55" t="s">
        <v>49</v>
      </c>
      <c r="AO6" s="55" t="s">
        <v>50</v>
      </c>
      <c r="AP6" s="55" t="s">
        <v>51</v>
      </c>
      <c r="AQ6" s="54" t="s">
        <v>52</v>
      </c>
      <c r="AR6" s="54" t="s">
        <v>53</v>
      </c>
      <c r="AS6" s="54" t="s">
        <v>54</v>
      </c>
      <c r="AT6" s="54" t="s">
        <v>55</v>
      </c>
      <c r="AU6" s="54" t="s">
        <v>56</v>
      </c>
      <c r="AV6" s="54" t="s">
        <v>57</v>
      </c>
      <c r="AW6" s="54" t="s">
        <v>58</v>
      </c>
      <c r="AX6" s="54" t="s">
        <v>59</v>
      </c>
      <c r="AY6" s="54" t="s">
        <v>60</v>
      </c>
      <c r="AZ6" s="54" t="s">
        <v>61</v>
      </c>
      <c r="BA6" s="53" t="s">
        <v>62</v>
      </c>
      <c r="BB6" s="53" t="s">
        <v>63</v>
      </c>
      <c r="BC6" s="53" t="s">
        <v>64</v>
      </c>
      <c r="BD6" s="53" t="s">
        <v>65</v>
      </c>
      <c r="BE6" s="53" t="s">
        <v>66</v>
      </c>
      <c r="BF6" s="53" t="s">
        <v>67</v>
      </c>
      <c r="BG6" s="53" t="s">
        <v>68</v>
      </c>
      <c r="BH6" s="53" t="s">
        <v>69</v>
      </c>
      <c r="BI6" s="52" t="s">
        <v>70</v>
      </c>
      <c r="BJ6" s="52" t="s">
        <v>71</v>
      </c>
      <c r="BK6" s="52" t="s">
        <v>72</v>
      </c>
      <c r="BL6" s="52" t="s">
        <v>73</v>
      </c>
      <c r="BM6" s="51" t="s">
        <v>74</v>
      </c>
      <c r="BN6" s="51" t="s">
        <v>75</v>
      </c>
      <c r="BO6" s="51" t="s">
        <v>76</v>
      </c>
      <c r="BP6" s="51" t="s">
        <v>77</v>
      </c>
      <c r="BQ6" s="51" t="s">
        <v>78</v>
      </c>
      <c r="BR6" s="51" t="s">
        <v>79</v>
      </c>
      <c r="BS6" s="51" t="s">
        <v>80</v>
      </c>
      <c r="BT6" s="51" t="s">
        <v>81</v>
      </c>
      <c r="BU6" s="51" t="s">
        <v>82</v>
      </c>
      <c r="BV6" s="51" t="s">
        <v>83</v>
      </c>
      <c r="BW6" s="51" t="s">
        <v>84</v>
      </c>
      <c r="BX6" s="50" t="s">
        <v>85</v>
      </c>
      <c r="BY6" s="50" t="s">
        <v>86</v>
      </c>
    </row>
    <row r="7" spans="1:77">
      <c r="A7" s="23">
        <v>2012</v>
      </c>
      <c r="B7" s="23">
        <v>2026</v>
      </c>
      <c r="C7" s="23" t="s">
        <v>87</v>
      </c>
      <c r="D7" s="23">
        <v>28314</v>
      </c>
      <c r="E7" s="23" t="s">
        <v>88</v>
      </c>
      <c r="F7" s="23" t="s">
        <v>89</v>
      </c>
      <c r="G7" s="22" t="s">
        <v>90</v>
      </c>
      <c r="H7" s="49">
        <v>37952</v>
      </c>
      <c r="I7" s="49">
        <v>40672</v>
      </c>
      <c r="J7" s="22" t="s">
        <v>91</v>
      </c>
      <c r="K7" s="48"/>
      <c r="L7" s="18"/>
      <c r="M7" s="18">
        <v>8</v>
      </c>
      <c r="N7" s="27">
        <v>0</v>
      </c>
      <c r="O7" s="47">
        <v>8</v>
      </c>
      <c r="P7" s="27">
        <v>0</v>
      </c>
      <c r="Q7" s="18">
        <v>2</v>
      </c>
      <c r="R7" s="47">
        <v>0</v>
      </c>
      <c r="S7" s="47">
        <v>10</v>
      </c>
      <c r="T7" s="47"/>
      <c r="U7" s="35"/>
      <c r="V7" s="35">
        <v>13.48</v>
      </c>
      <c r="W7" s="35">
        <v>0</v>
      </c>
      <c r="X7" s="47">
        <v>13.48</v>
      </c>
      <c r="Y7" s="35">
        <v>0</v>
      </c>
      <c r="Z7" s="35">
        <v>4.43</v>
      </c>
      <c r="AA7" s="35">
        <v>0</v>
      </c>
      <c r="AB7" s="47">
        <v>17.91</v>
      </c>
      <c r="AC7" s="34" t="s">
        <v>92</v>
      </c>
      <c r="AD7" s="33"/>
      <c r="AE7" s="33"/>
      <c r="AF7" s="46" t="s">
        <v>93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45">
        <v>0</v>
      </c>
      <c r="AP7" s="45">
        <v>0</v>
      </c>
      <c r="AQ7" s="45">
        <v>0</v>
      </c>
      <c r="AR7" s="45">
        <v>0</v>
      </c>
      <c r="AS7" s="11">
        <v>0</v>
      </c>
      <c r="AT7" s="45">
        <v>0</v>
      </c>
      <c r="AU7" s="11">
        <v>0</v>
      </c>
      <c r="AV7" s="11">
        <v>0</v>
      </c>
      <c r="AW7" s="45">
        <v>0</v>
      </c>
      <c r="AX7" s="45">
        <v>0</v>
      </c>
      <c r="AY7" s="45">
        <v>0</v>
      </c>
      <c r="AZ7" s="45">
        <v>0</v>
      </c>
      <c r="BA7" s="45">
        <v>0</v>
      </c>
      <c r="BB7" s="45">
        <v>0</v>
      </c>
      <c r="BC7" s="45">
        <v>0</v>
      </c>
      <c r="BD7" s="45">
        <v>62</v>
      </c>
      <c r="BE7" s="45">
        <v>868</v>
      </c>
      <c r="BF7" s="45">
        <v>0</v>
      </c>
      <c r="BG7" s="45">
        <v>7.7</v>
      </c>
      <c r="BH7" s="45">
        <v>225</v>
      </c>
      <c r="BI7" s="45">
        <v>0</v>
      </c>
      <c r="BJ7" s="45">
        <v>0</v>
      </c>
      <c r="BK7" s="45">
        <v>0</v>
      </c>
      <c r="BL7" s="45">
        <v>0</v>
      </c>
      <c r="BM7" s="45">
        <v>0</v>
      </c>
      <c r="BN7" s="45">
        <v>0</v>
      </c>
      <c r="BO7" s="45">
        <v>0</v>
      </c>
      <c r="BP7" s="45">
        <v>0</v>
      </c>
      <c r="BQ7" s="45">
        <v>0</v>
      </c>
      <c r="BR7" s="45">
        <v>0</v>
      </c>
      <c r="BS7" s="45">
        <v>0</v>
      </c>
      <c r="BT7" s="45">
        <v>0</v>
      </c>
      <c r="BU7" s="45">
        <v>0</v>
      </c>
      <c r="BV7" s="45">
        <v>0</v>
      </c>
      <c r="BW7" s="45">
        <v>0</v>
      </c>
      <c r="BX7" s="45">
        <v>0</v>
      </c>
      <c r="BY7" s="45">
        <v>0</v>
      </c>
    </row>
    <row r="8" spans="1:77">
      <c r="A8" s="23">
        <v>2012</v>
      </c>
      <c r="B8" s="23">
        <v>2440</v>
      </c>
      <c r="C8" s="23" t="s">
        <v>94</v>
      </c>
      <c r="D8" s="23">
        <v>28314</v>
      </c>
      <c r="E8" s="23" t="s">
        <v>88</v>
      </c>
      <c r="F8" s="23" t="s">
        <v>95</v>
      </c>
      <c r="G8" s="22" t="s">
        <v>90</v>
      </c>
      <c r="H8" s="49">
        <v>39703</v>
      </c>
      <c r="I8" s="49">
        <v>40672</v>
      </c>
      <c r="J8" s="22" t="s">
        <v>91</v>
      </c>
      <c r="K8" s="48"/>
      <c r="L8" s="27"/>
      <c r="M8" s="27">
        <v>2.78</v>
      </c>
      <c r="N8" s="27">
        <v>0</v>
      </c>
      <c r="O8" s="47">
        <v>2.78</v>
      </c>
      <c r="P8" s="27">
        <v>0</v>
      </c>
      <c r="Q8" s="27">
        <v>2.81</v>
      </c>
      <c r="R8" s="47">
        <v>0</v>
      </c>
      <c r="S8" s="47">
        <v>5.59</v>
      </c>
      <c r="T8" s="47"/>
      <c r="U8" s="47"/>
      <c r="V8" s="47">
        <v>13.48</v>
      </c>
      <c r="W8" s="47">
        <v>0</v>
      </c>
      <c r="X8" s="47">
        <v>13.48</v>
      </c>
      <c r="Y8" s="47">
        <v>0</v>
      </c>
      <c r="Z8" s="47">
        <v>4.43</v>
      </c>
      <c r="AA8" s="47">
        <v>0</v>
      </c>
      <c r="AB8" s="47">
        <v>17.91</v>
      </c>
      <c r="AC8" s="34" t="s">
        <v>92</v>
      </c>
      <c r="AD8" s="33"/>
      <c r="AE8" s="33"/>
      <c r="AF8" s="46" t="s">
        <v>93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45">
        <v>0</v>
      </c>
      <c r="AP8" s="45">
        <v>0</v>
      </c>
      <c r="AQ8" s="45">
        <v>0</v>
      </c>
      <c r="AR8" s="45">
        <v>0</v>
      </c>
      <c r="AS8" s="11">
        <v>0</v>
      </c>
      <c r="AT8" s="45">
        <v>0</v>
      </c>
      <c r="AU8" s="11">
        <v>0</v>
      </c>
      <c r="AV8" s="11">
        <v>0</v>
      </c>
      <c r="AW8" s="45">
        <v>0</v>
      </c>
      <c r="AX8" s="45">
        <v>0</v>
      </c>
      <c r="AY8" s="45">
        <v>0</v>
      </c>
      <c r="AZ8" s="45">
        <v>0</v>
      </c>
      <c r="BA8" s="45">
        <v>0</v>
      </c>
      <c r="BB8" s="45">
        <v>0</v>
      </c>
      <c r="BC8" s="45">
        <v>0</v>
      </c>
      <c r="BD8" s="45">
        <v>21</v>
      </c>
      <c r="BE8" s="45">
        <v>294</v>
      </c>
      <c r="BF8" s="45">
        <v>0</v>
      </c>
      <c r="BG8" s="45">
        <v>2.7</v>
      </c>
      <c r="BH8" s="45">
        <v>150</v>
      </c>
      <c r="BI8" s="45">
        <v>0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45">
        <v>0</v>
      </c>
      <c r="BV8" s="45">
        <v>0</v>
      </c>
      <c r="BW8" s="45">
        <v>0</v>
      </c>
      <c r="BX8" s="45">
        <v>0</v>
      </c>
      <c r="BY8" s="45">
        <v>0</v>
      </c>
    </row>
    <row r="9" spans="1:77">
      <c r="A9" s="23">
        <v>2012</v>
      </c>
      <c r="B9" s="23" t="s">
        <v>96</v>
      </c>
      <c r="C9" s="23" t="s">
        <v>87</v>
      </c>
      <c r="D9" s="23">
        <v>28314</v>
      </c>
      <c r="E9" s="23" t="s">
        <v>88</v>
      </c>
      <c r="F9" s="23" t="s">
        <v>95</v>
      </c>
      <c r="G9" s="22" t="s">
        <v>90</v>
      </c>
      <c r="H9" s="49">
        <v>39703</v>
      </c>
      <c r="I9" s="49">
        <v>40672</v>
      </c>
      <c r="J9" s="22" t="s">
        <v>91</v>
      </c>
      <c r="K9" s="48"/>
      <c r="L9" s="18"/>
      <c r="M9" s="18">
        <v>2.2200000000000002</v>
      </c>
      <c r="N9" s="18">
        <v>0</v>
      </c>
      <c r="O9" s="47">
        <v>2.2200000000000002</v>
      </c>
      <c r="P9" s="18">
        <v>0</v>
      </c>
      <c r="Q9" s="18">
        <v>0</v>
      </c>
      <c r="R9" s="47">
        <v>0</v>
      </c>
      <c r="S9" s="47">
        <v>2.2200000000000002</v>
      </c>
      <c r="T9" s="47"/>
      <c r="U9" s="35"/>
      <c r="V9" s="35">
        <v>13.48</v>
      </c>
      <c r="W9" s="35">
        <v>0</v>
      </c>
      <c r="X9" s="47">
        <v>13.48</v>
      </c>
      <c r="Y9" s="35">
        <v>0</v>
      </c>
      <c r="Z9" s="35">
        <v>4.43</v>
      </c>
      <c r="AA9" s="35">
        <v>0</v>
      </c>
      <c r="AB9" s="47">
        <v>17.91</v>
      </c>
      <c r="AC9" s="34" t="s">
        <v>92</v>
      </c>
      <c r="AD9" s="33"/>
      <c r="AE9" s="33"/>
      <c r="AF9" s="46" t="s">
        <v>93</v>
      </c>
      <c r="AG9" s="31">
        <v>0</v>
      </c>
      <c r="AH9" s="31">
        <v>0</v>
      </c>
      <c r="AI9" s="13">
        <v>0</v>
      </c>
      <c r="AJ9" s="13">
        <v>0</v>
      </c>
      <c r="AK9" s="13">
        <v>0</v>
      </c>
      <c r="AL9" s="13">
        <v>0</v>
      </c>
      <c r="AM9" s="31">
        <v>0</v>
      </c>
      <c r="AN9" s="13">
        <v>0</v>
      </c>
      <c r="AO9" s="11">
        <v>0</v>
      </c>
      <c r="AP9" s="45">
        <v>0</v>
      </c>
      <c r="AQ9" s="45">
        <v>0</v>
      </c>
      <c r="AR9" s="45">
        <v>0</v>
      </c>
      <c r="AS9" s="45">
        <v>0</v>
      </c>
      <c r="AT9" s="45">
        <v>0</v>
      </c>
      <c r="AU9" s="45">
        <v>0</v>
      </c>
      <c r="AV9" s="45">
        <v>0</v>
      </c>
      <c r="AW9" s="45">
        <v>0</v>
      </c>
      <c r="AX9" s="45">
        <v>0</v>
      </c>
      <c r="AY9" s="45">
        <v>0</v>
      </c>
      <c r="AZ9" s="45">
        <v>0</v>
      </c>
      <c r="BA9" s="45">
        <v>0</v>
      </c>
      <c r="BB9" s="45">
        <v>0</v>
      </c>
      <c r="BC9" s="45">
        <v>0</v>
      </c>
      <c r="BD9" s="45">
        <v>17</v>
      </c>
      <c r="BE9" s="45">
        <v>238</v>
      </c>
      <c r="BF9" s="45">
        <v>0</v>
      </c>
      <c r="BG9" s="11">
        <v>2.1</v>
      </c>
      <c r="BH9" s="45">
        <v>0</v>
      </c>
      <c r="BI9" s="45">
        <v>0</v>
      </c>
      <c r="BJ9" s="45">
        <v>0</v>
      </c>
      <c r="BK9" s="45">
        <v>0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</row>
    <row r="10" spans="1:77">
      <c r="A10" s="23">
        <v>2012</v>
      </c>
      <c r="B10" s="41">
        <v>2026</v>
      </c>
      <c r="C10" s="23" t="s">
        <v>87</v>
      </c>
      <c r="D10" s="23" t="s">
        <v>97</v>
      </c>
      <c r="E10" s="23" t="s">
        <v>88</v>
      </c>
      <c r="F10" s="23" t="s">
        <v>89</v>
      </c>
      <c r="G10" s="40" t="s">
        <v>90</v>
      </c>
      <c r="H10" s="39">
        <v>37952</v>
      </c>
      <c r="I10" s="44">
        <v>40672</v>
      </c>
      <c r="J10" s="43" t="s">
        <v>91</v>
      </c>
      <c r="K10" s="42"/>
      <c r="L10" s="18"/>
      <c r="M10" s="18">
        <v>8</v>
      </c>
      <c r="N10" s="18">
        <v>0</v>
      </c>
      <c r="O10" s="18">
        <v>8</v>
      </c>
      <c r="P10" s="18">
        <v>0</v>
      </c>
      <c r="Q10" s="18">
        <v>2</v>
      </c>
      <c r="R10" s="18">
        <v>0</v>
      </c>
      <c r="S10" s="18">
        <v>10</v>
      </c>
      <c r="T10" s="18"/>
      <c r="U10" s="35"/>
      <c r="V10" s="35">
        <v>13.48</v>
      </c>
      <c r="W10" s="35">
        <v>0</v>
      </c>
      <c r="X10" s="35">
        <v>13.48</v>
      </c>
      <c r="Y10" s="35">
        <v>0</v>
      </c>
      <c r="Z10" s="35">
        <v>4.43</v>
      </c>
      <c r="AA10" s="35">
        <v>0</v>
      </c>
      <c r="AB10" s="35">
        <v>17.91</v>
      </c>
      <c r="AC10" s="34" t="s">
        <v>92</v>
      </c>
      <c r="AD10" s="33"/>
      <c r="AE10" s="33"/>
      <c r="AF10" s="32" t="s">
        <v>92</v>
      </c>
      <c r="AG10" s="13">
        <v>0</v>
      </c>
      <c r="AH10" s="13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30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</v>
      </c>
      <c r="BY10" s="11">
        <v>0</v>
      </c>
    </row>
    <row r="11" spans="1:77">
      <c r="A11" s="23">
        <v>2012</v>
      </c>
      <c r="B11" s="41">
        <v>2440</v>
      </c>
      <c r="C11" s="23" t="s">
        <v>94</v>
      </c>
      <c r="D11" s="23" t="s">
        <v>98</v>
      </c>
      <c r="E11" s="23" t="s">
        <v>88</v>
      </c>
      <c r="F11" s="23" t="s">
        <v>95</v>
      </c>
      <c r="G11" s="40" t="s">
        <v>90</v>
      </c>
      <c r="H11" s="39">
        <v>39703</v>
      </c>
      <c r="I11" s="38">
        <v>40672</v>
      </c>
      <c r="J11" s="37" t="s">
        <v>91</v>
      </c>
      <c r="K11" s="36"/>
      <c r="L11" s="18"/>
      <c r="M11" s="18">
        <v>2.78</v>
      </c>
      <c r="N11" s="18">
        <v>0</v>
      </c>
      <c r="O11" s="18">
        <v>2.78</v>
      </c>
      <c r="P11" s="18">
        <v>0</v>
      </c>
      <c r="Q11" s="18">
        <v>2.81</v>
      </c>
      <c r="R11" s="18">
        <v>0</v>
      </c>
      <c r="S11" s="18">
        <v>5.59</v>
      </c>
      <c r="T11" s="18"/>
      <c r="U11" s="35"/>
      <c r="V11" s="35">
        <v>13.48</v>
      </c>
      <c r="W11" s="35">
        <v>0</v>
      </c>
      <c r="X11" s="35">
        <v>13.48</v>
      </c>
      <c r="Y11" s="35">
        <v>0</v>
      </c>
      <c r="Z11" s="35">
        <v>4.43</v>
      </c>
      <c r="AA11" s="35">
        <v>0</v>
      </c>
      <c r="AB11" s="35">
        <v>17.91</v>
      </c>
      <c r="AC11" s="34" t="s">
        <v>92</v>
      </c>
      <c r="AD11" s="33"/>
      <c r="AE11" s="33"/>
      <c r="AF11" s="32" t="s">
        <v>92</v>
      </c>
      <c r="AG11" s="13">
        <v>0</v>
      </c>
      <c r="AH11" s="13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30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</row>
    <row r="12" spans="1:77">
      <c r="A12" s="23">
        <v>2012</v>
      </c>
      <c r="B12" s="41" t="s">
        <v>96</v>
      </c>
      <c r="C12" s="23" t="s">
        <v>87</v>
      </c>
      <c r="D12" s="23" t="s">
        <v>98</v>
      </c>
      <c r="E12" s="23" t="s">
        <v>88</v>
      </c>
      <c r="F12" s="23" t="s">
        <v>95</v>
      </c>
      <c r="G12" s="40" t="s">
        <v>90</v>
      </c>
      <c r="H12" s="39">
        <v>39703</v>
      </c>
      <c r="I12" s="38">
        <v>40672</v>
      </c>
      <c r="J12" s="37" t="s">
        <v>91</v>
      </c>
      <c r="K12" s="36"/>
      <c r="L12" s="18"/>
      <c r="M12" s="18">
        <v>2.2200000000000002</v>
      </c>
      <c r="N12" s="18">
        <v>0</v>
      </c>
      <c r="O12" s="18">
        <v>2.2200000000000002</v>
      </c>
      <c r="P12" s="18">
        <v>0</v>
      </c>
      <c r="Q12" s="18">
        <v>0</v>
      </c>
      <c r="R12" s="18">
        <v>0</v>
      </c>
      <c r="S12" s="18">
        <v>2.2200000000000002</v>
      </c>
      <c r="T12" s="18"/>
      <c r="U12" s="35"/>
      <c r="V12" s="35">
        <v>13.48</v>
      </c>
      <c r="W12" s="35">
        <v>0</v>
      </c>
      <c r="X12" s="35">
        <v>13.48</v>
      </c>
      <c r="Y12" s="35">
        <v>0</v>
      </c>
      <c r="Z12" s="35">
        <v>4.43</v>
      </c>
      <c r="AA12" s="35">
        <v>0</v>
      </c>
      <c r="AB12" s="35">
        <v>17.91</v>
      </c>
      <c r="AC12" s="34" t="s">
        <v>92</v>
      </c>
      <c r="AD12" s="33"/>
      <c r="AE12" s="33"/>
      <c r="AF12" s="32" t="s">
        <v>92</v>
      </c>
      <c r="AG12" s="13">
        <v>0</v>
      </c>
      <c r="AH12" s="13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3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30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</row>
    <row r="13" spans="1:77">
      <c r="A13" s="23">
        <v>2014</v>
      </c>
      <c r="B13" s="23" t="s">
        <v>99</v>
      </c>
      <c r="C13" s="23" t="s">
        <v>100</v>
      </c>
      <c r="D13" s="23">
        <v>43191</v>
      </c>
      <c r="E13" s="23" t="s">
        <v>88</v>
      </c>
      <c r="F13" s="23" t="s">
        <v>101</v>
      </c>
      <c r="G13" s="22" t="s">
        <v>90</v>
      </c>
      <c r="H13" s="29">
        <v>40282</v>
      </c>
      <c r="I13" s="28">
        <v>40526</v>
      </c>
      <c r="J13" s="20" t="s">
        <v>91</v>
      </c>
      <c r="K13" s="19"/>
      <c r="L13" s="27"/>
      <c r="M13" s="27">
        <v>26.82</v>
      </c>
      <c r="N13" s="18">
        <v>0</v>
      </c>
      <c r="O13" s="18">
        <v>26.82</v>
      </c>
      <c r="P13" s="26">
        <v>0</v>
      </c>
      <c r="Q13" s="26">
        <v>0</v>
      </c>
      <c r="R13" s="25">
        <v>0</v>
      </c>
      <c r="S13" s="24">
        <v>26.82</v>
      </c>
      <c r="T13" s="18"/>
      <c r="U13" s="17"/>
      <c r="V13" s="17">
        <v>25.84</v>
      </c>
      <c r="W13" s="17">
        <v>0</v>
      </c>
      <c r="X13" s="17">
        <v>25.84</v>
      </c>
      <c r="Y13" s="17">
        <v>0</v>
      </c>
      <c r="Z13" s="17">
        <v>0</v>
      </c>
      <c r="AA13" s="17">
        <v>0</v>
      </c>
      <c r="AB13" s="17">
        <v>25.84</v>
      </c>
      <c r="AC13" s="16" t="s">
        <v>92</v>
      </c>
      <c r="AD13" s="15"/>
      <c r="AE13" s="15"/>
      <c r="AF13" s="14" t="s">
        <v>92</v>
      </c>
      <c r="AG13" s="13">
        <v>0</v>
      </c>
      <c r="AH13" s="13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</row>
    <row r="14" spans="1:77">
      <c r="A14" s="23">
        <v>2016</v>
      </c>
      <c r="B14" s="23" t="s">
        <v>102</v>
      </c>
      <c r="C14" s="23" t="s">
        <v>103</v>
      </c>
      <c r="D14" s="23" t="s">
        <v>104</v>
      </c>
      <c r="E14" s="23" t="s">
        <v>88</v>
      </c>
      <c r="F14" s="23" t="s">
        <v>105</v>
      </c>
      <c r="G14" s="22" t="s">
        <v>90</v>
      </c>
      <c r="H14" s="29">
        <v>38702</v>
      </c>
      <c r="I14" s="28">
        <v>42269</v>
      </c>
      <c r="J14" s="20" t="s">
        <v>91</v>
      </c>
      <c r="K14" s="19"/>
      <c r="L14" s="27"/>
      <c r="M14" s="27">
        <v>8.06</v>
      </c>
      <c r="N14" s="18">
        <v>0</v>
      </c>
      <c r="O14" s="18">
        <v>8.06</v>
      </c>
      <c r="P14" s="26">
        <v>17.2</v>
      </c>
      <c r="Q14" s="26">
        <v>4.74</v>
      </c>
      <c r="R14" s="25">
        <v>0</v>
      </c>
      <c r="S14" s="24">
        <v>30</v>
      </c>
      <c r="T14" s="18"/>
      <c r="U14" s="17"/>
      <c r="V14" s="17">
        <v>7.8520000000000003</v>
      </c>
      <c r="W14" s="17">
        <v>0</v>
      </c>
      <c r="X14" s="17">
        <v>7.8520000000000003</v>
      </c>
      <c r="Y14" s="17">
        <v>14.472</v>
      </c>
      <c r="Z14" s="17">
        <v>3.988</v>
      </c>
      <c r="AA14" s="17">
        <v>0</v>
      </c>
      <c r="AB14" s="17">
        <v>26.311999999999998</v>
      </c>
      <c r="AC14" s="16" t="s">
        <v>93</v>
      </c>
      <c r="AD14" s="15" t="s">
        <v>106</v>
      </c>
      <c r="AE14" s="15" t="s">
        <v>107</v>
      </c>
      <c r="AF14" s="14" t="s">
        <v>93</v>
      </c>
      <c r="AG14" s="13">
        <v>0</v>
      </c>
      <c r="AH14" s="13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3975</v>
      </c>
      <c r="BN14" s="11">
        <v>2107</v>
      </c>
      <c r="BO14" s="11">
        <v>1868</v>
      </c>
      <c r="BP14" s="11">
        <v>42068</v>
      </c>
      <c r="BQ14" s="11">
        <v>20381</v>
      </c>
      <c r="BR14" s="11">
        <v>21687</v>
      </c>
      <c r="BS14" s="11">
        <v>0</v>
      </c>
      <c r="BT14" s="11">
        <v>1394</v>
      </c>
      <c r="BU14" s="11">
        <v>1097</v>
      </c>
      <c r="BV14" s="11">
        <v>297</v>
      </c>
      <c r="BW14" s="11">
        <v>0</v>
      </c>
      <c r="BX14" s="11">
        <v>0</v>
      </c>
      <c r="BY14" s="11">
        <v>0</v>
      </c>
    </row>
    <row r="15" spans="1:77">
      <c r="A15" s="23">
        <v>2016</v>
      </c>
      <c r="B15" s="23" t="s">
        <v>108</v>
      </c>
      <c r="C15" s="23" t="s">
        <v>109</v>
      </c>
      <c r="D15" s="23" t="s">
        <v>110</v>
      </c>
      <c r="E15" s="23" t="s">
        <v>88</v>
      </c>
      <c r="F15" s="23" t="s">
        <v>111</v>
      </c>
      <c r="G15" s="22" t="s">
        <v>90</v>
      </c>
      <c r="H15" s="29">
        <v>41541</v>
      </c>
      <c r="I15" s="28">
        <v>42289</v>
      </c>
      <c r="J15" s="20" t="s">
        <v>91</v>
      </c>
      <c r="K15" s="19"/>
      <c r="L15" s="27"/>
      <c r="M15" s="27">
        <v>14</v>
      </c>
      <c r="N15" s="18">
        <v>0</v>
      </c>
      <c r="O15" s="18">
        <v>14</v>
      </c>
      <c r="P15" s="26">
        <v>0</v>
      </c>
      <c r="Q15" s="26">
        <v>0</v>
      </c>
      <c r="R15" s="25">
        <v>0</v>
      </c>
      <c r="S15" s="24">
        <v>14</v>
      </c>
      <c r="T15" s="18"/>
      <c r="U15" s="17"/>
      <c r="V15" s="17">
        <v>14</v>
      </c>
      <c r="W15" s="17">
        <v>0</v>
      </c>
      <c r="X15" s="17">
        <v>14</v>
      </c>
      <c r="Y15" s="17">
        <v>0</v>
      </c>
      <c r="Z15" s="17">
        <v>0</v>
      </c>
      <c r="AA15" s="17">
        <v>0</v>
      </c>
      <c r="AB15" s="17">
        <v>14</v>
      </c>
      <c r="AC15" s="16" t="s">
        <v>92</v>
      </c>
      <c r="AD15" s="15"/>
      <c r="AE15" s="15"/>
      <c r="AF15" s="14" t="s">
        <v>92</v>
      </c>
      <c r="AG15" s="13">
        <v>0</v>
      </c>
      <c r="AH15" s="13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</row>
    <row r="16" spans="1:77">
      <c r="A16" s="23">
        <v>2018</v>
      </c>
      <c r="B16" s="23" t="s">
        <v>112</v>
      </c>
      <c r="C16" s="23" t="s">
        <v>113</v>
      </c>
      <c r="D16" s="23" t="s">
        <v>114</v>
      </c>
      <c r="E16" s="23" t="s">
        <v>88</v>
      </c>
      <c r="F16" s="23" t="s">
        <v>95</v>
      </c>
      <c r="G16" s="22" t="s">
        <v>90</v>
      </c>
      <c r="H16" s="21">
        <v>39430</v>
      </c>
      <c r="I16" s="21">
        <v>42400</v>
      </c>
      <c r="J16" s="20" t="s">
        <v>115</v>
      </c>
      <c r="K16" s="19">
        <v>0</v>
      </c>
      <c r="L16" s="18">
        <v>5.9</v>
      </c>
      <c r="M16" s="18">
        <v>5.9</v>
      </c>
      <c r="N16" s="18">
        <v>0</v>
      </c>
      <c r="O16" s="18">
        <v>5.9</v>
      </c>
      <c r="P16" s="18">
        <v>0</v>
      </c>
      <c r="Q16" s="18">
        <v>1</v>
      </c>
      <c r="R16" s="18">
        <v>0</v>
      </c>
      <c r="S16" s="18">
        <v>6.9</v>
      </c>
      <c r="T16" s="18">
        <v>0</v>
      </c>
      <c r="U16" s="17">
        <v>5.5549999999999997</v>
      </c>
      <c r="V16" s="17">
        <v>5.5549999999999997</v>
      </c>
      <c r="W16" s="17">
        <v>0</v>
      </c>
      <c r="X16" s="17">
        <v>5.5549999999999997</v>
      </c>
      <c r="Y16" s="17">
        <v>0</v>
      </c>
      <c r="Z16" s="17">
        <v>1</v>
      </c>
      <c r="AA16" s="17">
        <v>0</v>
      </c>
      <c r="AB16" s="17">
        <v>6.5549999999999997</v>
      </c>
      <c r="AC16" s="16" t="s">
        <v>92</v>
      </c>
      <c r="AD16" s="15" t="s">
        <v>116</v>
      </c>
      <c r="AE16" s="15" t="s">
        <v>116</v>
      </c>
      <c r="AF16" s="14" t="s">
        <v>92</v>
      </c>
      <c r="AG16" s="13">
        <v>0</v>
      </c>
      <c r="AH16" s="13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</row>
    <row r="17" spans="1:77">
      <c r="A17" s="1"/>
      <c r="B17" s="3"/>
      <c r="C17" s="5"/>
      <c r="D17" s="1"/>
      <c r="E17" s="1"/>
      <c r="F17" s="1"/>
      <c r="G17" s="4"/>
      <c r="H17" s="4"/>
      <c r="I17" s="4"/>
      <c r="J17" s="4"/>
      <c r="K17" s="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3"/>
      <c r="AE17" s="3"/>
      <c r="AF17" s="2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>
      <c r="A18" s="1"/>
      <c r="B18" s="3"/>
      <c r="C18" s="5"/>
      <c r="D18" s="1"/>
      <c r="E18" s="1"/>
      <c r="F18" s="1"/>
      <c r="G18" s="4"/>
      <c r="H18" s="4"/>
      <c r="I18" s="4"/>
      <c r="J18" s="4"/>
      <c r="K18" s="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3"/>
      <c r="AE18" s="3"/>
      <c r="AF18" s="2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>
      <c r="A19" s="6">
        <v>10</v>
      </c>
      <c r="B19" s="6">
        <v>10</v>
      </c>
      <c r="C19" s="6">
        <v>10</v>
      </c>
      <c r="D19" s="6">
        <v>10</v>
      </c>
      <c r="E19" s="6">
        <v>10</v>
      </c>
      <c r="F19" s="6">
        <v>10</v>
      </c>
      <c r="G19" s="6">
        <v>10</v>
      </c>
      <c r="H19" s="6">
        <v>10</v>
      </c>
      <c r="I19" s="6">
        <v>10</v>
      </c>
      <c r="J19" s="9">
        <v>10</v>
      </c>
      <c r="K19" s="10">
        <v>0</v>
      </c>
      <c r="L19" s="6">
        <v>5.9</v>
      </c>
      <c r="M19" s="6">
        <v>80.78</v>
      </c>
      <c r="N19" s="6">
        <v>0</v>
      </c>
      <c r="O19" s="6">
        <v>80.78</v>
      </c>
      <c r="P19" s="6">
        <v>17.2</v>
      </c>
      <c r="Q19" s="6">
        <v>15.360000000000001</v>
      </c>
      <c r="R19" s="6">
        <v>0</v>
      </c>
      <c r="S19" s="6">
        <v>113.34</v>
      </c>
      <c r="T19" s="6">
        <v>0</v>
      </c>
      <c r="U19" s="6">
        <v>5.5549999999999997</v>
      </c>
      <c r="V19" s="6">
        <v>134.12700000000001</v>
      </c>
      <c r="W19" s="6">
        <v>0</v>
      </c>
      <c r="X19" s="6">
        <v>134.12700000000001</v>
      </c>
      <c r="Y19" s="6">
        <v>14.472</v>
      </c>
      <c r="Z19" s="6">
        <v>31.567999999999998</v>
      </c>
      <c r="AA19" s="6">
        <v>0</v>
      </c>
      <c r="AB19" s="6">
        <v>180.16699999999997</v>
      </c>
      <c r="AC19" s="9">
        <v>10</v>
      </c>
      <c r="AD19" s="8">
        <v>2</v>
      </c>
      <c r="AE19" s="8">
        <v>2</v>
      </c>
      <c r="AF19" s="6">
        <v>10</v>
      </c>
      <c r="AG19" s="6">
        <v>0</v>
      </c>
      <c r="AH19" s="6">
        <v>0</v>
      </c>
      <c r="AI19" s="7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>
        <v>0</v>
      </c>
      <c r="AX19" s="6">
        <v>0</v>
      </c>
      <c r="AY19" s="7">
        <v>0</v>
      </c>
      <c r="AZ19" s="7">
        <v>0</v>
      </c>
      <c r="BA19" s="6">
        <v>0</v>
      </c>
      <c r="BB19" s="6">
        <v>0</v>
      </c>
      <c r="BC19" s="6">
        <v>0</v>
      </c>
      <c r="BD19" s="6">
        <v>100</v>
      </c>
      <c r="BE19" s="6">
        <v>1400</v>
      </c>
      <c r="BF19" s="6">
        <v>0</v>
      </c>
      <c r="BG19" s="6">
        <v>12.5</v>
      </c>
      <c r="BH19" s="6">
        <v>375</v>
      </c>
      <c r="BI19" s="6">
        <v>0</v>
      </c>
      <c r="BJ19" s="6">
        <v>0</v>
      </c>
      <c r="BK19" s="6">
        <v>0</v>
      </c>
      <c r="BL19" s="6">
        <v>0</v>
      </c>
      <c r="BM19" s="6">
        <v>3975</v>
      </c>
      <c r="BN19" s="6">
        <v>2107</v>
      </c>
      <c r="BO19" s="6">
        <v>1868</v>
      </c>
      <c r="BP19" s="6">
        <v>42068</v>
      </c>
      <c r="BQ19" s="6">
        <v>20381</v>
      </c>
      <c r="BR19" s="6">
        <v>21687</v>
      </c>
      <c r="BS19" s="6">
        <v>0</v>
      </c>
      <c r="BT19" s="6">
        <v>1394</v>
      </c>
      <c r="BU19" s="6">
        <v>1097</v>
      </c>
      <c r="BV19" s="6">
        <v>297</v>
      </c>
      <c r="BW19" s="6">
        <v>0</v>
      </c>
      <c r="BX19" s="6">
        <v>0</v>
      </c>
      <c r="BY19" s="6">
        <v>0</v>
      </c>
    </row>
    <row r="20" spans="1:77">
      <c r="A20" s="1"/>
      <c r="B20" s="3"/>
      <c r="C20" s="5"/>
      <c r="D20" s="1"/>
      <c r="E20" s="1"/>
      <c r="F20" s="1"/>
      <c r="G20" s="4"/>
      <c r="H20" s="4"/>
      <c r="I20" s="4"/>
      <c r="J20" s="4"/>
      <c r="K20" s="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3"/>
      <c r="AE20" s="3"/>
      <c r="AF20" s="2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>
      <c r="A21" s="1" t="s">
        <v>117</v>
      </c>
      <c r="B21" s="3"/>
      <c r="C21" s="5"/>
      <c r="D21" s="1"/>
      <c r="E21" s="1"/>
      <c r="F21" s="1"/>
      <c r="G21" s="4"/>
      <c r="H21" s="4"/>
      <c r="I21" s="4"/>
      <c r="J21" s="4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3"/>
      <c r="AE21" s="3"/>
      <c r="AF21" s="2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>
      <c r="A22" s="1" t="s">
        <v>118</v>
      </c>
      <c r="B22" s="3"/>
      <c r="C22" s="5"/>
      <c r="D22" s="1"/>
      <c r="E22" s="1"/>
      <c r="F22" s="1"/>
      <c r="G22" s="4"/>
      <c r="H22" s="4"/>
      <c r="I22" s="4"/>
      <c r="J22" s="4"/>
      <c r="K22" s="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4"/>
      <c r="AD22" s="3"/>
      <c r="AE22" s="3"/>
      <c r="AF22" s="2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>
      <c r="A23" s="1" t="s">
        <v>119</v>
      </c>
      <c r="B23" s="3"/>
      <c r="C23" s="5"/>
      <c r="D23" s="1"/>
      <c r="E23" s="1"/>
      <c r="F23" s="1"/>
      <c r="G23" s="4"/>
      <c r="H23" s="4"/>
      <c r="I23" s="4"/>
      <c r="J23" s="4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4"/>
      <c r="AD23" s="3"/>
      <c r="AE23" s="3"/>
      <c r="AF23" s="2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>
      <c r="A24" s="1" t="s">
        <v>120</v>
      </c>
    </row>
    <row r="25" spans="1:77">
      <c r="A25" s="1" t="s">
        <v>121</v>
      </c>
    </row>
    <row r="26" spans="1:77">
      <c r="A26" s="1"/>
    </row>
    <row r="27" spans="1:77">
      <c r="A27" s="1" t="s">
        <v>122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7FA20-42AB-EE4D-BE81-F2E49622C879}">
  <dimension ref="A1:D19"/>
  <sheetViews>
    <sheetView zoomScale="135" workbookViewId="0"/>
  </sheetViews>
  <sheetFormatPr defaultColWidth="10.875" defaultRowHeight="15.95"/>
  <cols>
    <col min="1" max="2" width="10.875" style="79"/>
    <col min="3" max="3" width="54.125" style="79" customWidth="1"/>
    <col min="4" max="4" width="14" style="79" customWidth="1"/>
    <col min="5" max="16384" width="10.875" style="79"/>
  </cols>
  <sheetData>
    <row r="1" spans="1:4">
      <c r="A1" s="84" t="s">
        <v>0</v>
      </c>
      <c r="B1" s="77"/>
      <c r="C1" s="78"/>
      <c r="D1" s="77"/>
    </row>
    <row r="2" spans="1:4">
      <c r="A2" s="84" t="s">
        <v>123</v>
      </c>
      <c r="B2" s="77"/>
      <c r="C2" s="78"/>
      <c r="D2" s="77"/>
    </row>
    <row r="3" spans="1:4">
      <c r="A3" s="84" t="s">
        <v>124</v>
      </c>
      <c r="B3" s="77"/>
      <c r="C3" s="78"/>
      <c r="D3" s="77"/>
    </row>
    <row r="4" spans="1:4">
      <c r="A4" s="85" t="s">
        <v>125</v>
      </c>
      <c r="B4" s="77"/>
      <c r="C4" s="78"/>
      <c r="D4" s="77"/>
    </row>
    <row r="5" spans="1:4">
      <c r="A5" s="80"/>
      <c r="B5" s="81"/>
      <c r="C5" s="78"/>
      <c r="D5" s="77"/>
    </row>
    <row r="6" spans="1:4">
      <c r="A6" s="86" t="s">
        <v>126</v>
      </c>
      <c r="B6" s="86" t="s">
        <v>127</v>
      </c>
      <c r="C6" s="87" t="s">
        <v>128</v>
      </c>
      <c r="D6" s="86" t="s">
        <v>129</v>
      </c>
    </row>
    <row r="7" spans="1:4" s="82" customFormat="1">
      <c r="A7" s="88" t="s">
        <v>130</v>
      </c>
      <c r="B7" s="88"/>
      <c r="C7" s="89"/>
      <c r="D7" s="90"/>
    </row>
    <row r="8" spans="1:4">
      <c r="A8" s="91" t="s">
        <v>131</v>
      </c>
      <c r="B8" s="92"/>
      <c r="C8" s="93"/>
      <c r="D8" s="94"/>
    </row>
    <row r="9" spans="1:4" ht="15" customHeight="1">
      <c r="A9" s="95" t="s">
        <v>132</v>
      </c>
      <c r="B9" s="95" t="s">
        <v>133</v>
      </c>
      <c r="C9" s="96" t="s">
        <v>134</v>
      </c>
      <c r="D9" s="97">
        <v>1</v>
      </c>
    </row>
    <row r="10" spans="1:4" ht="15" customHeight="1">
      <c r="A10" s="95" t="s">
        <v>135</v>
      </c>
      <c r="B10" s="95" t="s">
        <v>133</v>
      </c>
      <c r="C10" s="96" t="s">
        <v>136</v>
      </c>
      <c r="D10" s="97">
        <v>3</v>
      </c>
    </row>
    <row r="11" spans="1:4" ht="15" customHeight="1">
      <c r="A11" s="95" t="s">
        <v>137</v>
      </c>
      <c r="B11" s="95" t="s">
        <v>133</v>
      </c>
      <c r="C11" s="96" t="s">
        <v>138</v>
      </c>
      <c r="D11" s="97">
        <v>3</v>
      </c>
    </row>
    <row r="12" spans="1:4" ht="15" customHeight="1">
      <c r="A12" s="95" t="s">
        <v>139</v>
      </c>
      <c r="B12" s="95" t="s">
        <v>133</v>
      </c>
      <c r="C12" s="96" t="s">
        <v>140</v>
      </c>
      <c r="D12" s="97">
        <v>1</v>
      </c>
    </row>
    <row r="13" spans="1:4" ht="15" customHeight="1">
      <c r="A13" s="95" t="s">
        <v>141</v>
      </c>
      <c r="B13" s="95" t="s">
        <v>133</v>
      </c>
      <c r="C13" s="96" t="s">
        <v>142</v>
      </c>
      <c r="D13" s="97">
        <v>4</v>
      </c>
    </row>
    <row r="14" spans="1:4" s="82" customFormat="1" ht="15" customHeight="1">
      <c r="A14" s="98" t="s">
        <v>143</v>
      </c>
      <c r="B14" s="98"/>
      <c r="C14" s="99"/>
      <c r="D14" s="100" t="s">
        <v>116</v>
      </c>
    </row>
    <row r="15" spans="1:4" s="82" customFormat="1" ht="15" customHeight="1">
      <c r="A15" s="88" t="s">
        <v>144</v>
      </c>
      <c r="B15" s="88"/>
      <c r="C15" s="101"/>
      <c r="D15" s="102"/>
    </row>
    <row r="16" spans="1:4" s="83" customFormat="1" ht="15" customHeight="1">
      <c r="A16" s="91" t="s">
        <v>145</v>
      </c>
      <c r="B16" s="103"/>
      <c r="C16" s="104"/>
      <c r="D16" s="105"/>
    </row>
    <row r="17" spans="1:4" ht="15" customHeight="1">
      <c r="A17" s="92" t="s">
        <v>137</v>
      </c>
      <c r="B17" s="95" t="s">
        <v>133</v>
      </c>
      <c r="C17" s="96" t="s">
        <v>138</v>
      </c>
      <c r="D17" s="97">
        <v>2</v>
      </c>
    </row>
    <row r="18" spans="1:4" s="83" customFormat="1" ht="15" customHeight="1">
      <c r="A18" s="91" t="s">
        <v>146</v>
      </c>
      <c r="B18" s="103"/>
      <c r="C18" s="104"/>
      <c r="D18" s="105"/>
    </row>
    <row r="19" spans="1:4" ht="15" customHeight="1">
      <c r="A19" s="95" t="s">
        <v>147</v>
      </c>
      <c r="B19" s="95" t="s">
        <v>133</v>
      </c>
      <c r="C19" s="96" t="s">
        <v>148</v>
      </c>
      <c r="D19" s="97">
        <v>4</v>
      </c>
    </row>
  </sheetData>
  <hyperlinks>
    <hyperlink ref="A4" r:id="rId1" xr:uid="{879BC8B8-1179-164C-9022-EC549815B56A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B5D7-869C-A046-A40F-83684CB4A8B9}">
  <dimension ref="A1:D15"/>
  <sheetViews>
    <sheetView zoomScale="135" workbookViewId="0">
      <selection activeCell="A11" sqref="A11:D13"/>
    </sheetView>
  </sheetViews>
  <sheetFormatPr defaultColWidth="10.875" defaultRowHeight="15.95"/>
  <cols>
    <col min="1" max="2" width="10.875" style="79"/>
    <col min="3" max="3" width="54.125" style="79" customWidth="1"/>
    <col min="4" max="4" width="14" style="79" customWidth="1"/>
    <col min="5" max="16384" width="10.875" style="79"/>
  </cols>
  <sheetData>
    <row r="1" spans="1:4">
      <c r="A1" s="84" t="s">
        <v>0</v>
      </c>
      <c r="B1" s="77"/>
      <c r="C1" s="78"/>
      <c r="D1" s="77"/>
    </row>
    <row r="2" spans="1:4">
      <c r="A2" s="84" t="s">
        <v>149</v>
      </c>
      <c r="B2" s="77"/>
      <c r="C2" s="78"/>
      <c r="D2" s="77"/>
    </row>
    <row r="3" spans="1:4">
      <c r="A3" s="84" t="s">
        <v>124</v>
      </c>
      <c r="B3" s="77"/>
      <c r="C3" s="78"/>
      <c r="D3" s="77"/>
    </row>
    <row r="4" spans="1:4">
      <c r="A4" s="122" t="s">
        <v>150</v>
      </c>
      <c r="B4" s="77"/>
      <c r="C4" s="78"/>
      <c r="D4" s="77"/>
    </row>
    <row r="5" spans="1:4">
      <c r="A5" s="80"/>
      <c r="B5" s="81"/>
      <c r="C5" s="78"/>
      <c r="D5" s="77"/>
    </row>
    <row r="6" spans="1:4">
      <c r="A6" s="86" t="s">
        <v>126</v>
      </c>
      <c r="B6" s="86" t="s">
        <v>127</v>
      </c>
      <c r="C6" s="87" t="s">
        <v>128</v>
      </c>
      <c r="D6" s="86" t="s">
        <v>129</v>
      </c>
    </row>
    <row r="7" spans="1:4" s="82" customFormat="1">
      <c r="A7" s="88" t="s">
        <v>130</v>
      </c>
      <c r="B7" s="88"/>
      <c r="C7" s="89"/>
      <c r="D7" s="90"/>
    </row>
    <row r="8" spans="1:4">
      <c r="A8" s="91" t="s">
        <v>151</v>
      </c>
      <c r="B8" s="92"/>
      <c r="C8" s="93"/>
      <c r="D8" s="94"/>
    </row>
    <row r="9" spans="1:4" ht="15" customHeight="1">
      <c r="A9" s="95">
        <v>6.2</v>
      </c>
      <c r="B9" s="95" t="s">
        <v>152</v>
      </c>
      <c r="C9" s="96" t="s">
        <v>153</v>
      </c>
      <c r="D9" s="97">
        <v>1</v>
      </c>
    </row>
    <row r="10" spans="1:4" ht="15" customHeight="1">
      <c r="A10" s="95" t="s">
        <v>154</v>
      </c>
      <c r="B10" s="95" t="s">
        <v>133</v>
      </c>
      <c r="C10" s="96" t="s">
        <v>155</v>
      </c>
      <c r="D10" s="97">
        <v>1</v>
      </c>
    </row>
    <row r="11" spans="1:4" ht="15" customHeight="1">
      <c r="A11" s="95" t="s">
        <v>137</v>
      </c>
      <c r="B11" s="95" t="s">
        <v>133</v>
      </c>
      <c r="C11" s="96" t="s">
        <v>138</v>
      </c>
      <c r="D11" s="97">
        <v>2</v>
      </c>
    </row>
    <row r="12" spans="1:4" ht="15" customHeight="1">
      <c r="A12" s="95" t="s">
        <v>156</v>
      </c>
      <c r="B12" s="95" t="s">
        <v>133</v>
      </c>
      <c r="C12" s="96" t="s">
        <v>157</v>
      </c>
      <c r="D12" s="97">
        <v>2</v>
      </c>
    </row>
    <row r="13" spans="1:4" ht="15" customHeight="1">
      <c r="A13" s="95" t="s">
        <v>158</v>
      </c>
      <c r="B13" s="95" t="s">
        <v>133</v>
      </c>
      <c r="C13" s="96" t="s">
        <v>159</v>
      </c>
      <c r="D13" s="97">
        <v>1</v>
      </c>
    </row>
    <row r="14" spans="1:4" s="82" customFormat="1" ht="15" customHeight="1">
      <c r="A14" s="98" t="s">
        <v>143</v>
      </c>
      <c r="B14" s="98"/>
      <c r="C14" s="99"/>
      <c r="D14" s="100" t="s">
        <v>116</v>
      </c>
    </row>
    <row r="15" spans="1:4" s="82" customFormat="1" ht="15" customHeight="1">
      <c r="A15" s="98" t="s">
        <v>144</v>
      </c>
      <c r="B15" s="98"/>
      <c r="C15" s="99"/>
      <c r="D15" s="100" t="s">
        <v>116</v>
      </c>
    </row>
  </sheetData>
  <hyperlinks>
    <hyperlink ref="A4" r:id="rId1" xr:uid="{36A2BAF8-B83A-3649-B1F8-C83DB3E03651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C3C40-14CA-9E40-8940-8579119474ED}">
  <dimension ref="A1:G23"/>
  <sheetViews>
    <sheetView topLeftCell="A4" zoomScale="135" workbookViewId="0">
      <selection activeCell="D25" sqref="D25"/>
    </sheetView>
  </sheetViews>
  <sheetFormatPr defaultColWidth="10.875" defaultRowHeight="15.95"/>
  <cols>
    <col min="1" max="1" width="13.375" style="79" customWidth="1"/>
    <col min="2" max="2" width="10.875" style="79"/>
    <col min="3" max="3" width="54.125" style="79" customWidth="1"/>
    <col min="4" max="4" width="14" style="79" customWidth="1"/>
    <col min="5" max="16384" width="10.875" style="79"/>
  </cols>
  <sheetData>
    <row r="1" spans="1:7">
      <c r="A1" s="84" t="s">
        <v>0</v>
      </c>
      <c r="B1" s="77"/>
      <c r="C1" s="78"/>
      <c r="D1" s="77"/>
    </row>
    <row r="2" spans="1:7">
      <c r="A2" s="84"/>
      <c r="B2" s="77"/>
      <c r="C2" s="78"/>
      <c r="D2" s="77"/>
    </row>
    <row r="3" spans="1:7">
      <c r="A3" s="123">
        <v>2019</v>
      </c>
      <c r="B3" s="77"/>
      <c r="C3" s="78"/>
      <c r="D3" s="77"/>
    </row>
    <row r="4" spans="1:7">
      <c r="A4" s="109" t="s">
        <v>160</v>
      </c>
      <c r="B4" s="110" t="s">
        <v>127</v>
      </c>
      <c r="C4" s="110" t="s">
        <v>161</v>
      </c>
      <c r="D4" s="111" t="s">
        <v>162</v>
      </c>
      <c r="E4" s="111" t="s">
        <v>163</v>
      </c>
      <c r="F4" s="111" t="s">
        <v>164</v>
      </c>
      <c r="G4" s="112" t="s">
        <v>165</v>
      </c>
    </row>
    <row r="5" spans="1:7">
      <c r="A5" s="106" t="s">
        <v>166</v>
      </c>
      <c r="B5" s="113"/>
      <c r="C5" s="114"/>
      <c r="D5" s="107"/>
      <c r="E5" s="107"/>
      <c r="F5" s="107"/>
      <c r="G5" s="108"/>
    </row>
    <row r="6" spans="1:7" ht="15" customHeight="1">
      <c r="A6" s="115" t="s">
        <v>132</v>
      </c>
      <c r="B6" s="95" t="s">
        <v>133</v>
      </c>
      <c r="C6" s="96" t="s">
        <v>134</v>
      </c>
      <c r="D6" s="97">
        <v>1</v>
      </c>
      <c r="E6" s="107">
        <v>0</v>
      </c>
      <c r="F6" s="107">
        <v>0</v>
      </c>
      <c r="G6" s="108">
        <f>SUM(D6:F6)</f>
        <v>1</v>
      </c>
    </row>
    <row r="7" spans="1:7" ht="15" customHeight="1">
      <c r="A7" s="115" t="s">
        <v>135</v>
      </c>
      <c r="B7" s="95" t="s">
        <v>133</v>
      </c>
      <c r="C7" s="96" t="s">
        <v>136</v>
      </c>
      <c r="D7" s="97">
        <v>3</v>
      </c>
      <c r="E7" s="107">
        <v>0</v>
      </c>
      <c r="F7" s="107">
        <v>0</v>
      </c>
      <c r="G7" s="108">
        <f t="shared" ref="G7:G13" si="0">SUM(D7:F7)</f>
        <v>3</v>
      </c>
    </row>
    <row r="8" spans="1:7" ht="15" customHeight="1">
      <c r="A8" s="106" t="s">
        <v>167</v>
      </c>
      <c r="B8" s="95"/>
      <c r="C8" s="96"/>
      <c r="D8" s="107"/>
      <c r="E8" s="107"/>
      <c r="F8" s="107"/>
      <c r="G8" s="108"/>
    </row>
    <row r="9" spans="1:7" ht="15" customHeight="1">
      <c r="A9" s="115" t="s">
        <v>147</v>
      </c>
      <c r="B9" s="95" t="s">
        <v>133</v>
      </c>
      <c r="C9" s="96" t="s">
        <v>148</v>
      </c>
      <c r="D9" s="107">
        <v>0</v>
      </c>
      <c r="E9" s="107">
        <v>0</v>
      </c>
      <c r="F9" s="97">
        <v>4</v>
      </c>
      <c r="G9" s="108">
        <f t="shared" si="0"/>
        <v>4</v>
      </c>
    </row>
    <row r="10" spans="1:7" ht="15" customHeight="1">
      <c r="A10" s="106" t="s">
        <v>168</v>
      </c>
      <c r="B10" s="113"/>
      <c r="C10" s="114"/>
      <c r="D10" s="107"/>
      <c r="E10" s="107"/>
      <c r="F10" s="107"/>
      <c r="G10" s="108"/>
    </row>
    <row r="11" spans="1:7" ht="15" customHeight="1">
      <c r="A11" s="115" t="s">
        <v>137</v>
      </c>
      <c r="B11" s="95" t="s">
        <v>133</v>
      </c>
      <c r="C11" s="96" t="s">
        <v>138</v>
      </c>
      <c r="D11" s="97">
        <v>3</v>
      </c>
      <c r="E11" s="107">
        <v>0</v>
      </c>
      <c r="F11" s="107">
        <v>2</v>
      </c>
      <c r="G11" s="108">
        <f t="shared" si="0"/>
        <v>5</v>
      </c>
    </row>
    <row r="12" spans="1:7" ht="15" customHeight="1">
      <c r="A12" s="115" t="s">
        <v>139</v>
      </c>
      <c r="B12" s="95" t="s">
        <v>133</v>
      </c>
      <c r="C12" s="96" t="s">
        <v>140</v>
      </c>
      <c r="D12" s="97">
        <v>1</v>
      </c>
      <c r="E12" s="107">
        <v>0</v>
      </c>
      <c r="F12" s="107">
        <v>0</v>
      </c>
      <c r="G12" s="108">
        <f t="shared" si="0"/>
        <v>1</v>
      </c>
    </row>
    <row r="13" spans="1:7" ht="15" customHeight="1">
      <c r="A13" s="116" t="s">
        <v>141</v>
      </c>
      <c r="B13" s="117" t="s">
        <v>133</v>
      </c>
      <c r="C13" s="118" t="s">
        <v>142</v>
      </c>
      <c r="D13" s="119">
        <v>4</v>
      </c>
      <c r="E13" s="120">
        <v>0</v>
      </c>
      <c r="F13" s="120">
        <v>0</v>
      </c>
      <c r="G13" s="121">
        <f t="shared" si="0"/>
        <v>4</v>
      </c>
    </row>
    <row r="15" spans="1:7">
      <c r="A15" s="123">
        <v>2020</v>
      </c>
      <c r="B15" s="77"/>
      <c r="C15" s="78"/>
      <c r="D15" s="77"/>
    </row>
    <row r="16" spans="1:7">
      <c r="A16" s="109" t="s">
        <v>160</v>
      </c>
      <c r="B16" s="110" t="s">
        <v>127</v>
      </c>
      <c r="C16" s="110" t="s">
        <v>161</v>
      </c>
      <c r="D16" s="111" t="s">
        <v>162</v>
      </c>
      <c r="E16" s="111" t="s">
        <v>163</v>
      </c>
      <c r="F16" s="111" t="s">
        <v>164</v>
      </c>
      <c r="G16" s="112" t="s">
        <v>165</v>
      </c>
    </row>
    <row r="17" spans="1:7">
      <c r="A17" s="106" t="s">
        <v>166</v>
      </c>
      <c r="B17" s="113"/>
      <c r="C17" s="114"/>
      <c r="D17" s="107"/>
      <c r="E17" s="107"/>
      <c r="F17" s="107"/>
      <c r="G17" s="108"/>
    </row>
    <row r="18" spans="1:7" ht="30">
      <c r="A18" s="115" t="s">
        <v>154</v>
      </c>
      <c r="B18" s="95" t="s">
        <v>133</v>
      </c>
      <c r="C18" s="96" t="s">
        <v>155</v>
      </c>
      <c r="D18" s="97">
        <v>1</v>
      </c>
      <c r="E18" s="107">
        <v>0</v>
      </c>
      <c r="F18" s="107">
        <v>0</v>
      </c>
      <c r="G18" s="108">
        <f>SUM(D18:F18)</f>
        <v>1</v>
      </c>
    </row>
    <row r="19" spans="1:7">
      <c r="A19" s="106" t="s">
        <v>168</v>
      </c>
      <c r="B19" s="113"/>
      <c r="C19" s="114"/>
      <c r="D19" s="107"/>
      <c r="E19" s="107"/>
      <c r="F19" s="107"/>
      <c r="G19" s="108"/>
    </row>
    <row r="20" spans="1:7">
      <c r="A20" s="115">
        <v>6.2</v>
      </c>
      <c r="B20" s="95" t="s">
        <v>152</v>
      </c>
      <c r="C20" s="96" t="s">
        <v>153</v>
      </c>
      <c r="D20" s="97">
        <v>1</v>
      </c>
      <c r="E20" s="107">
        <v>0</v>
      </c>
      <c r="F20" s="107">
        <v>0</v>
      </c>
      <c r="G20" s="108">
        <f t="shared" ref="G20:G23" si="1">SUM(D20:F20)</f>
        <v>1</v>
      </c>
    </row>
    <row r="21" spans="1:7" ht="30">
      <c r="A21" s="115" t="s">
        <v>137</v>
      </c>
      <c r="B21" s="95" t="s">
        <v>133</v>
      </c>
      <c r="C21" s="96" t="s">
        <v>138</v>
      </c>
      <c r="D21" s="97">
        <v>2</v>
      </c>
      <c r="E21" s="107">
        <v>0</v>
      </c>
      <c r="F21" s="107">
        <v>0</v>
      </c>
      <c r="G21" s="108"/>
    </row>
    <row r="22" spans="1:7" ht="30">
      <c r="A22" s="115" t="s">
        <v>156</v>
      </c>
      <c r="B22" s="95" t="s">
        <v>133</v>
      </c>
      <c r="C22" s="96" t="s">
        <v>157</v>
      </c>
      <c r="D22" s="97">
        <v>2</v>
      </c>
      <c r="E22" s="107">
        <v>0</v>
      </c>
      <c r="F22" s="107">
        <v>0</v>
      </c>
      <c r="G22" s="108">
        <f t="shared" si="1"/>
        <v>2</v>
      </c>
    </row>
    <row r="23" spans="1:7">
      <c r="A23" s="116" t="s">
        <v>158</v>
      </c>
      <c r="B23" s="117" t="s">
        <v>133</v>
      </c>
      <c r="C23" s="118" t="s">
        <v>159</v>
      </c>
      <c r="D23" s="119">
        <v>1</v>
      </c>
      <c r="E23" s="120">
        <v>0</v>
      </c>
      <c r="F23" s="120">
        <v>0</v>
      </c>
      <c r="G23" s="121">
        <f t="shared" si="1"/>
        <v>1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C65A5-C9F6-D646-AF86-2C333CB7BFAA}">
  <dimension ref="A1:D18"/>
  <sheetViews>
    <sheetView zoomScale="135" workbookViewId="0">
      <selection activeCell="A16" sqref="A16:D16"/>
    </sheetView>
  </sheetViews>
  <sheetFormatPr defaultColWidth="10.875" defaultRowHeight="15.95"/>
  <cols>
    <col min="1" max="2" width="10.875" style="79"/>
    <col min="3" max="3" width="54.125" style="79" customWidth="1"/>
    <col min="4" max="4" width="14" style="79" customWidth="1"/>
    <col min="5" max="16384" width="10.875" style="79"/>
  </cols>
  <sheetData>
    <row r="1" spans="1:4">
      <c r="A1" s="84" t="s">
        <v>0</v>
      </c>
      <c r="B1" s="77"/>
      <c r="C1" s="78"/>
      <c r="D1" s="77"/>
    </row>
    <row r="2" spans="1:4">
      <c r="A2" s="84" t="s">
        <v>169</v>
      </c>
      <c r="B2" s="77"/>
      <c r="C2" s="78"/>
      <c r="D2" s="77"/>
    </row>
    <row r="3" spans="1:4">
      <c r="A3" s="84" t="s">
        <v>124</v>
      </c>
      <c r="B3" s="77"/>
      <c r="C3" s="78"/>
      <c r="D3" s="77"/>
    </row>
    <row r="4" spans="1:4">
      <c r="A4" s="73" t="s">
        <v>170</v>
      </c>
      <c r="B4" s="77"/>
      <c r="C4" s="78"/>
      <c r="D4" s="77"/>
    </row>
    <row r="5" spans="1:4">
      <c r="A5" s="80"/>
      <c r="B5" s="81"/>
      <c r="C5" s="78"/>
      <c r="D5" s="77"/>
    </row>
    <row r="6" spans="1:4">
      <c r="A6" s="86" t="s">
        <v>126</v>
      </c>
      <c r="B6" s="86" t="s">
        <v>127</v>
      </c>
      <c r="C6" s="87" t="s">
        <v>128</v>
      </c>
      <c r="D6" s="86" t="s">
        <v>129</v>
      </c>
    </row>
    <row r="7" spans="1:4" s="82" customFormat="1">
      <c r="A7" s="88" t="s">
        <v>130</v>
      </c>
      <c r="B7" s="88"/>
      <c r="C7" s="89"/>
      <c r="D7" s="90"/>
    </row>
    <row r="8" spans="1:4">
      <c r="A8" s="91" t="s">
        <v>171</v>
      </c>
      <c r="B8" s="92"/>
      <c r="C8" s="93"/>
      <c r="D8" s="94"/>
    </row>
    <row r="9" spans="1:4" ht="15" customHeight="1">
      <c r="A9" s="95">
        <v>3.1</v>
      </c>
      <c r="B9" s="95" t="s">
        <v>152</v>
      </c>
      <c r="C9" s="96" t="s">
        <v>172</v>
      </c>
      <c r="D9" s="97">
        <v>28853</v>
      </c>
    </row>
    <row r="10" spans="1:4" ht="15" customHeight="1">
      <c r="A10" s="95" t="s">
        <v>173</v>
      </c>
      <c r="B10" s="95" t="s">
        <v>133</v>
      </c>
      <c r="C10" s="96" t="s">
        <v>174</v>
      </c>
      <c r="D10" s="97">
        <v>7237896.9286829801</v>
      </c>
    </row>
    <row r="11" spans="1:4" ht="15" customHeight="1">
      <c r="A11" s="95" t="s">
        <v>175</v>
      </c>
      <c r="B11" s="95" t="s">
        <v>133</v>
      </c>
      <c r="C11" s="96" t="s">
        <v>176</v>
      </c>
      <c r="D11" s="97">
        <v>5</v>
      </c>
    </row>
    <row r="12" spans="1:4" ht="15" customHeight="1">
      <c r="A12" s="95" t="s">
        <v>177</v>
      </c>
      <c r="B12" s="95" t="s">
        <v>133</v>
      </c>
      <c r="C12" s="96" t="s">
        <v>178</v>
      </c>
      <c r="D12" s="97">
        <v>8.24</v>
      </c>
    </row>
    <row r="13" spans="1:4">
      <c r="A13" s="91" t="s">
        <v>179</v>
      </c>
      <c r="B13" s="92"/>
      <c r="C13" s="93"/>
      <c r="D13" s="97"/>
    </row>
    <row r="14" spans="1:4" ht="15" customHeight="1">
      <c r="A14" s="95">
        <v>6.2</v>
      </c>
      <c r="B14" s="95" t="s">
        <v>152</v>
      </c>
      <c r="C14" s="96" t="s">
        <v>153</v>
      </c>
      <c r="D14" s="97">
        <v>1</v>
      </c>
    </row>
    <row r="15" spans="1:4" ht="15" customHeight="1">
      <c r="A15" s="95" t="s">
        <v>180</v>
      </c>
      <c r="B15" s="95" t="s">
        <v>133</v>
      </c>
      <c r="C15" s="96" t="s">
        <v>181</v>
      </c>
      <c r="D15" s="97">
        <v>0</v>
      </c>
    </row>
    <row r="16" spans="1:4" ht="15" customHeight="1">
      <c r="A16" s="95" t="s">
        <v>182</v>
      </c>
      <c r="B16" s="95" t="s">
        <v>133</v>
      </c>
      <c r="C16" s="96" t="s">
        <v>183</v>
      </c>
      <c r="D16" s="97">
        <v>1</v>
      </c>
    </row>
    <row r="17" spans="1:4" s="82" customFormat="1" ht="15" customHeight="1">
      <c r="A17" s="98" t="s">
        <v>143</v>
      </c>
      <c r="B17" s="98"/>
      <c r="C17" s="99"/>
      <c r="D17" s="100" t="s">
        <v>116</v>
      </c>
    </row>
    <row r="18" spans="1:4" s="82" customFormat="1" ht="15" customHeight="1">
      <c r="A18" s="98" t="s">
        <v>144</v>
      </c>
      <c r="B18" s="98"/>
      <c r="C18" s="99"/>
      <c r="D18" s="100" t="s">
        <v>116</v>
      </c>
    </row>
  </sheetData>
  <hyperlinks>
    <hyperlink ref="A4" r:id="rId1" xr:uid="{1DBDCCFB-7033-2847-A5F8-FFE1803D8F86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4CE73-2B02-604D-B9DD-1440715D0BAC}">
  <dimension ref="A1:G39"/>
  <sheetViews>
    <sheetView tabSelected="1" topLeftCell="A30" zoomScale="135" workbookViewId="0">
      <selection activeCell="A30" activeCellId="3" sqref="A35:G39 G34 A34:E34 A30:G33"/>
    </sheetView>
  </sheetViews>
  <sheetFormatPr defaultColWidth="10.875" defaultRowHeight="15.95"/>
  <cols>
    <col min="1" max="1" width="13.375" style="79" customWidth="1"/>
    <col min="2" max="2" width="10.875" style="79"/>
    <col min="3" max="3" width="54.125" style="79" customWidth="1"/>
    <col min="4" max="4" width="14" style="79" customWidth="1"/>
    <col min="5" max="16384" width="10.875" style="79"/>
  </cols>
  <sheetData>
    <row r="1" spans="1:7">
      <c r="A1" s="84" t="s">
        <v>0</v>
      </c>
      <c r="B1" s="77"/>
      <c r="C1" s="78"/>
      <c r="D1" s="77"/>
    </row>
    <row r="2" spans="1:7">
      <c r="A2" s="84"/>
      <c r="B2" s="77"/>
      <c r="C2" s="78"/>
      <c r="D2" s="77"/>
    </row>
    <row r="3" spans="1:7">
      <c r="A3" s="123">
        <v>2019</v>
      </c>
      <c r="B3" s="77"/>
      <c r="C3" s="78"/>
      <c r="D3" s="77"/>
    </row>
    <row r="4" spans="1:7">
      <c r="A4" s="109" t="s">
        <v>160</v>
      </c>
      <c r="B4" s="110" t="s">
        <v>127</v>
      </c>
      <c r="C4" s="110" t="s">
        <v>161</v>
      </c>
      <c r="D4" s="111" t="s">
        <v>162</v>
      </c>
      <c r="E4" s="111" t="s">
        <v>163</v>
      </c>
      <c r="F4" s="111" t="s">
        <v>164</v>
      </c>
      <c r="G4" s="112" t="s">
        <v>165</v>
      </c>
    </row>
    <row r="5" spans="1:7">
      <c r="A5" s="106" t="s">
        <v>166</v>
      </c>
      <c r="B5" s="113"/>
      <c r="C5" s="114"/>
      <c r="D5" s="107"/>
      <c r="E5" s="107"/>
      <c r="F5" s="107"/>
      <c r="G5" s="108"/>
    </row>
    <row r="6" spans="1:7" ht="15" customHeight="1">
      <c r="A6" s="115" t="s">
        <v>132</v>
      </c>
      <c r="B6" s="95" t="s">
        <v>133</v>
      </c>
      <c r="C6" s="96" t="s">
        <v>134</v>
      </c>
      <c r="D6" s="97">
        <v>1</v>
      </c>
      <c r="E6" s="107">
        <v>0</v>
      </c>
      <c r="F6" s="107">
        <v>0</v>
      </c>
      <c r="G6" s="108">
        <f>SUM(D6:F6)</f>
        <v>1</v>
      </c>
    </row>
    <row r="7" spans="1:7" ht="15" customHeight="1">
      <c r="A7" s="115" t="s">
        <v>135</v>
      </c>
      <c r="B7" s="95" t="s">
        <v>133</v>
      </c>
      <c r="C7" s="96" t="s">
        <v>136</v>
      </c>
      <c r="D7" s="97">
        <v>3</v>
      </c>
      <c r="E7" s="107">
        <v>0</v>
      </c>
      <c r="F7" s="107">
        <v>0</v>
      </c>
      <c r="G7" s="108">
        <f t="shared" ref="G7:G13" si="0">SUM(D7:F7)</f>
        <v>3</v>
      </c>
    </row>
    <row r="8" spans="1:7" ht="15" customHeight="1">
      <c r="A8" s="106" t="s">
        <v>167</v>
      </c>
      <c r="B8" s="95"/>
      <c r="C8" s="96"/>
      <c r="D8" s="107"/>
      <c r="E8" s="107"/>
      <c r="F8" s="107"/>
      <c r="G8" s="108"/>
    </row>
    <row r="9" spans="1:7" ht="15" customHeight="1">
      <c r="A9" s="115" t="s">
        <v>147</v>
      </c>
      <c r="B9" s="95" t="s">
        <v>133</v>
      </c>
      <c r="C9" s="96" t="s">
        <v>148</v>
      </c>
      <c r="D9" s="107">
        <v>0</v>
      </c>
      <c r="E9" s="107">
        <v>0</v>
      </c>
      <c r="F9" s="97">
        <v>4</v>
      </c>
      <c r="G9" s="108">
        <f t="shared" si="0"/>
        <v>4</v>
      </c>
    </row>
    <row r="10" spans="1:7" ht="15" customHeight="1">
      <c r="A10" s="106" t="s">
        <v>168</v>
      </c>
      <c r="B10" s="113"/>
      <c r="C10" s="114"/>
      <c r="D10" s="107"/>
      <c r="E10" s="107"/>
      <c r="F10" s="107"/>
      <c r="G10" s="108"/>
    </row>
    <row r="11" spans="1:7" ht="15" customHeight="1">
      <c r="A11" s="115" t="s">
        <v>137</v>
      </c>
      <c r="B11" s="95" t="s">
        <v>133</v>
      </c>
      <c r="C11" s="96" t="s">
        <v>138</v>
      </c>
      <c r="D11" s="97">
        <v>3</v>
      </c>
      <c r="E11" s="107">
        <v>0</v>
      </c>
      <c r="F11" s="107">
        <v>2</v>
      </c>
      <c r="G11" s="108">
        <f t="shared" si="0"/>
        <v>5</v>
      </c>
    </row>
    <row r="12" spans="1:7" ht="15" customHeight="1">
      <c r="A12" s="115" t="s">
        <v>139</v>
      </c>
      <c r="B12" s="95" t="s">
        <v>133</v>
      </c>
      <c r="C12" s="96" t="s">
        <v>140</v>
      </c>
      <c r="D12" s="97">
        <v>1</v>
      </c>
      <c r="E12" s="107">
        <v>0</v>
      </c>
      <c r="F12" s="107">
        <v>0</v>
      </c>
      <c r="G12" s="108">
        <f t="shared" si="0"/>
        <v>1</v>
      </c>
    </row>
    <row r="13" spans="1:7" ht="15" customHeight="1">
      <c r="A13" s="116" t="s">
        <v>141</v>
      </c>
      <c r="B13" s="117" t="s">
        <v>133</v>
      </c>
      <c r="C13" s="118" t="s">
        <v>142</v>
      </c>
      <c r="D13" s="119">
        <v>4</v>
      </c>
      <c r="E13" s="120">
        <v>0</v>
      </c>
      <c r="F13" s="120">
        <v>0</v>
      </c>
      <c r="G13" s="121">
        <f t="shared" si="0"/>
        <v>4</v>
      </c>
    </row>
    <row r="15" spans="1:7">
      <c r="A15" s="123">
        <v>2020</v>
      </c>
      <c r="B15" s="77"/>
      <c r="C15" s="78"/>
      <c r="D15" s="77"/>
    </row>
    <row r="16" spans="1:7">
      <c r="A16" s="109" t="s">
        <v>160</v>
      </c>
      <c r="B16" s="110" t="s">
        <v>127</v>
      </c>
      <c r="C16" s="110" t="s">
        <v>161</v>
      </c>
      <c r="D16" s="111" t="s">
        <v>162</v>
      </c>
      <c r="E16" s="111" t="s">
        <v>163</v>
      </c>
      <c r="F16" s="111" t="s">
        <v>164</v>
      </c>
      <c r="G16" s="112" t="s">
        <v>165</v>
      </c>
    </row>
    <row r="17" spans="1:7">
      <c r="A17" s="106" t="s">
        <v>166</v>
      </c>
      <c r="B17" s="113"/>
      <c r="C17" s="114"/>
      <c r="D17" s="107"/>
      <c r="E17" s="107"/>
      <c r="F17" s="107"/>
      <c r="G17" s="108"/>
    </row>
    <row r="18" spans="1:7" ht="30">
      <c r="A18" s="115" t="s">
        <v>154</v>
      </c>
      <c r="B18" s="95" t="s">
        <v>133</v>
      </c>
      <c r="C18" s="96" t="s">
        <v>155</v>
      </c>
      <c r="D18" s="97">
        <v>1</v>
      </c>
      <c r="E18" s="107">
        <v>0</v>
      </c>
      <c r="F18" s="107">
        <v>0</v>
      </c>
      <c r="G18" s="108">
        <f>SUM(D18:F18)</f>
        <v>1</v>
      </c>
    </row>
    <row r="19" spans="1:7">
      <c r="A19" s="106" t="s">
        <v>168</v>
      </c>
      <c r="B19" s="113"/>
      <c r="C19" s="114"/>
      <c r="D19" s="107"/>
      <c r="E19" s="107"/>
      <c r="F19" s="107"/>
      <c r="G19" s="108"/>
    </row>
    <row r="20" spans="1:7">
      <c r="A20" s="115">
        <v>6.2</v>
      </c>
      <c r="B20" s="95" t="s">
        <v>152</v>
      </c>
      <c r="C20" s="96" t="s">
        <v>153</v>
      </c>
      <c r="D20" s="97">
        <v>1</v>
      </c>
      <c r="E20" s="107">
        <v>0</v>
      </c>
      <c r="F20" s="107">
        <v>0</v>
      </c>
      <c r="G20" s="108">
        <f t="shared" ref="G20:G23" si="1">SUM(D20:F20)</f>
        <v>1</v>
      </c>
    </row>
    <row r="21" spans="1:7" ht="30">
      <c r="A21" s="115" t="s">
        <v>137</v>
      </c>
      <c r="B21" s="95" t="s">
        <v>133</v>
      </c>
      <c r="C21" s="96" t="s">
        <v>138</v>
      </c>
      <c r="D21" s="97">
        <v>2</v>
      </c>
      <c r="E21" s="107">
        <v>0</v>
      </c>
      <c r="F21" s="107">
        <v>0</v>
      </c>
      <c r="G21" s="108"/>
    </row>
    <row r="22" spans="1:7" ht="30">
      <c r="A22" s="115" t="s">
        <v>156</v>
      </c>
      <c r="B22" s="95" t="s">
        <v>133</v>
      </c>
      <c r="C22" s="96" t="s">
        <v>157</v>
      </c>
      <c r="D22" s="97">
        <v>2</v>
      </c>
      <c r="E22" s="107">
        <v>0</v>
      </c>
      <c r="F22" s="107">
        <v>0</v>
      </c>
      <c r="G22" s="108">
        <f t="shared" si="1"/>
        <v>2</v>
      </c>
    </row>
    <row r="23" spans="1:7">
      <c r="A23" s="116" t="s">
        <v>158</v>
      </c>
      <c r="B23" s="117" t="s">
        <v>133</v>
      </c>
      <c r="C23" s="118" t="s">
        <v>159</v>
      </c>
      <c r="D23" s="119">
        <v>1</v>
      </c>
      <c r="E23" s="120">
        <v>0</v>
      </c>
      <c r="F23" s="120">
        <v>0</v>
      </c>
      <c r="G23" s="121">
        <f t="shared" si="1"/>
        <v>1</v>
      </c>
    </row>
    <row r="25" spans="1:7">
      <c r="A25" s="124" t="s">
        <v>184</v>
      </c>
    </row>
    <row r="27" spans="1:7">
      <c r="A27" s="125">
        <v>2022</v>
      </c>
      <c r="B27" s="77"/>
      <c r="C27" s="78"/>
      <c r="D27" s="126"/>
    </row>
    <row r="28" spans="1:7">
      <c r="A28" s="109" t="s">
        <v>160</v>
      </c>
      <c r="B28" s="110" t="s">
        <v>127</v>
      </c>
      <c r="C28" s="110" t="s">
        <v>161</v>
      </c>
      <c r="D28" s="127" t="s">
        <v>162</v>
      </c>
      <c r="E28" s="127" t="s">
        <v>163</v>
      </c>
      <c r="F28" s="127" t="s">
        <v>164</v>
      </c>
      <c r="G28" s="128" t="s">
        <v>165</v>
      </c>
    </row>
    <row r="29" spans="1:7">
      <c r="A29" s="106" t="s">
        <v>185</v>
      </c>
      <c r="B29" s="113"/>
      <c r="C29" s="114"/>
      <c r="D29" s="129"/>
      <c r="E29" s="130"/>
      <c r="F29" s="130"/>
      <c r="G29" s="108"/>
    </row>
    <row r="30" spans="1:7">
      <c r="A30" s="115" t="s">
        <v>180</v>
      </c>
      <c r="B30" s="95" t="s">
        <v>133</v>
      </c>
      <c r="C30" s="96" t="s">
        <v>181</v>
      </c>
      <c r="D30" s="131">
        <v>0</v>
      </c>
      <c r="E30" s="131">
        <v>0</v>
      </c>
      <c r="F30" s="131">
        <v>0</v>
      </c>
      <c r="G30" s="108">
        <f>SUM(D30:F30)</f>
        <v>0</v>
      </c>
    </row>
    <row r="31" spans="1:7">
      <c r="A31" s="106" t="s">
        <v>166</v>
      </c>
      <c r="B31" s="113"/>
      <c r="C31" s="114"/>
      <c r="D31" s="129"/>
      <c r="E31" s="131"/>
      <c r="F31" s="131"/>
      <c r="G31" s="108"/>
    </row>
    <row r="32" spans="1:7">
      <c r="A32" s="115">
        <v>3.1</v>
      </c>
      <c r="B32" s="95" t="s">
        <v>152</v>
      </c>
      <c r="C32" s="96" t="s">
        <v>172</v>
      </c>
      <c r="D32" s="132">
        <v>28853</v>
      </c>
      <c r="E32" s="131">
        <v>0</v>
      </c>
      <c r="F32" s="131">
        <v>0</v>
      </c>
      <c r="G32" s="108">
        <f t="shared" ref="G32:G39" si="2">SUM(D32:F32)</f>
        <v>28853</v>
      </c>
    </row>
    <row r="33" spans="1:7">
      <c r="A33" s="115" t="s">
        <v>173</v>
      </c>
      <c r="B33" s="95" t="s">
        <v>133</v>
      </c>
      <c r="C33" s="96" t="s">
        <v>174</v>
      </c>
      <c r="D33" s="131">
        <v>7237896.9286829801</v>
      </c>
      <c r="E33" s="131">
        <v>0</v>
      </c>
      <c r="F33" s="131">
        <v>0</v>
      </c>
      <c r="G33" s="108">
        <f t="shared" si="2"/>
        <v>7237896.9286829801</v>
      </c>
    </row>
    <row r="34" spans="1:7">
      <c r="A34" s="115" t="s">
        <v>175</v>
      </c>
      <c r="B34" s="95" t="s">
        <v>133</v>
      </c>
      <c r="C34" s="96" t="s">
        <v>176</v>
      </c>
      <c r="D34" s="131">
        <v>5</v>
      </c>
      <c r="E34" s="131">
        <v>0</v>
      </c>
      <c r="F34" s="131">
        <v>0</v>
      </c>
      <c r="G34" s="108">
        <f t="shared" si="2"/>
        <v>5</v>
      </c>
    </row>
    <row r="35" spans="1:7">
      <c r="A35" s="115" t="s">
        <v>177</v>
      </c>
      <c r="B35" s="95" t="s">
        <v>133</v>
      </c>
      <c r="C35" s="96" t="s">
        <v>178</v>
      </c>
      <c r="D35" s="132">
        <v>8.24</v>
      </c>
      <c r="E35" s="131">
        <v>0</v>
      </c>
      <c r="F35" s="131">
        <v>0</v>
      </c>
      <c r="G35" s="108">
        <f t="shared" si="2"/>
        <v>8.24</v>
      </c>
    </row>
    <row r="36" spans="1:7">
      <c r="A36" s="106" t="s">
        <v>168</v>
      </c>
      <c r="B36" s="113"/>
      <c r="C36" s="114"/>
      <c r="D36" s="133"/>
      <c r="E36" s="131">
        <v>0</v>
      </c>
      <c r="F36" s="131">
        <v>0</v>
      </c>
      <c r="G36" s="108"/>
    </row>
    <row r="37" spans="1:7">
      <c r="A37" s="115">
        <v>6.2</v>
      </c>
      <c r="B37" s="95" t="s">
        <v>152</v>
      </c>
      <c r="C37" s="96" t="s">
        <v>153</v>
      </c>
      <c r="D37" s="131">
        <v>1</v>
      </c>
      <c r="E37" s="131">
        <v>0</v>
      </c>
      <c r="F37" s="131">
        <v>0</v>
      </c>
      <c r="G37" s="108">
        <f t="shared" si="2"/>
        <v>1</v>
      </c>
    </row>
    <row r="38" spans="1:7">
      <c r="A38" s="135" t="s">
        <v>186</v>
      </c>
      <c r="B38" s="113"/>
      <c r="C38" s="114"/>
      <c r="D38" s="131"/>
      <c r="E38" s="131"/>
      <c r="F38" s="131"/>
      <c r="G38" s="108"/>
    </row>
    <row r="39" spans="1:7">
      <c r="A39" s="116" t="s">
        <v>182</v>
      </c>
      <c r="B39" s="117" t="s">
        <v>133</v>
      </c>
      <c r="C39" s="118" t="s">
        <v>183</v>
      </c>
      <c r="D39" s="134">
        <v>1</v>
      </c>
      <c r="E39" s="134">
        <v>0</v>
      </c>
      <c r="F39" s="134">
        <v>0</v>
      </c>
      <c r="G39" s="121">
        <f t="shared" si="2"/>
        <v>1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2D4767-05A5-4FCA-BBFD-5300C0202847}"/>
</file>

<file path=customXml/itemProps2.xml><?xml version="1.0" encoding="utf-8"?>
<ds:datastoreItem xmlns:ds="http://schemas.openxmlformats.org/officeDocument/2006/customXml" ds:itemID="{D2EFF124-10CA-4AAB-B013-36AEB22986A1}"/>
</file>

<file path=customXml/itemProps3.xml><?xml version="1.0" encoding="utf-8"?>
<ds:datastoreItem xmlns:ds="http://schemas.openxmlformats.org/officeDocument/2006/customXml" ds:itemID="{45515431-C177-4887-AB37-2F0746640A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Maria Jeunessa D. Sto Nino</cp:lastModifiedBy>
  <cp:revision/>
  <dcterms:created xsi:type="dcterms:W3CDTF">2019-04-10T06:09:33Z</dcterms:created>
  <dcterms:modified xsi:type="dcterms:W3CDTF">2023-05-19T02:18:21Z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SIP_Label_817d4574-7375-4d17-b29c-6e4c6df0fcb0_Enabled">
    <vt:lpwstr>true</vt:lpwstr>
  </property>
  <property fmtid="{D5CDD505-2E9C-101B-9397-08002B2CF9AE}" pid="18" name="MSIP_Label_817d4574-7375-4d17-b29c-6e4c6df0fcb0_SetDate">
    <vt:lpwstr>2023-05-19T02:17:37Z</vt:lpwstr>
  </property>
  <property fmtid="{D5CDD505-2E9C-101B-9397-08002B2CF9AE}" pid="19" name="MSIP_Label_817d4574-7375-4d17-b29c-6e4c6df0fcb0_Method">
    <vt:lpwstr>Standard</vt:lpwstr>
  </property>
  <property fmtid="{D5CDD505-2E9C-101B-9397-08002B2CF9AE}" pid="20" name="MSIP_Label_817d4574-7375-4d17-b29c-6e4c6df0fcb0_Name">
    <vt:lpwstr>ADB Internal</vt:lpwstr>
  </property>
  <property fmtid="{D5CDD505-2E9C-101B-9397-08002B2CF9AE}" pid="21" name="MSIP_Label_817d4574-7375-4d17-b29c-6e4c6df0fcb0_SiteId">
    <vt:lpwstr>9495d6bb-41c2-4c58-848f-92e52cf3d640</vt:lpwstr>
  </property>
  <property fmtid="{D5CDD505-2E9C-101B-9397-08002B2CF9AE}" pid="22" name="MSIP_Label_817d4574-7375-4d17-b29c-6e4c6df0fcb0_ActionId">
    <vt:lpwstr>1c8789d9-42c0-439e-97d5-898d1cf07854</vt:lpwstr>
  </property>
  <property fmtid="{D5CDD505-2E9C-101B-9397-08002B2CF9AE}" pid="23" name="MSIP_Label_817d4574-7375-4d17-b29c-6e4c6df0fcb0_ContentBits">
    <vt:lpwstr>2</vt:lpwstr>
  </property>
  <property fmtid="{D5CDD505-2E9C-101B-9397-08002B2CF9AE}" pid="24" name="MediaServiceImageTags">
    <vt:lpwstr/>
  </property>
</Properties>
</file>