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496E1206-2BE0-A649-B12C-E18EC909605E}" xr6:coauthVersionLast="47" xr6:coauthVersionMax="47" xr10:uidLastSave="{506C17A0-DB09-40F4-80DE-3F1D4E4E8248}"/>
  <bookViews>
    <workbookView xWindow="1760" yWindow="1100" windowWidth="26840" windowHeight="16820" firstSheet="4" activeTab="4" xr2:uid="{541677B1-55E1-DA45-80D7-6D0A07C4C035}"/>
  </bookViews>
  <sheets>
    <sheet name="2010-2018" sheetId="1" state="hidden" r:id="rId1"/>
    <sheet name="2019" sheetId="3" r:id="rId2"/>
    <sheet name="2019 Aggregate" sheetId="4" r:id="rId3"/>
    <sheet name="2022" sheetId="5" r:id="rId4"/>
    <sheet name="2019-2022 Aggregate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 localSheetId="4">#REF!</definedName>
    <definedName name="___UND1">#REF!</definedName>
    <definedName name="___UND2" localSheetId="4">#REF!</definedName>
    <definedName name="___UND2">#REF!</definedName>
    <definedName name="__123Graph_A" localSheetId="4" hidden="1">'[1]By Year 69-10'!#REF!</definedName>
    <definedName name="__123Graph_A" hidden="1">'[1]By Year 69-10'!#REF!</definedName>
    <definedName name="__123Graph_D" localSheetId="4" hidden="1">[2]overdue!#REF!</definedName>
    <definedName name="__123Graph_D" hidden="1">[2]overdue!#REF!</definedName>
    <definedName name="__123Graph_X" localSheetId="4" hidden="1">'[1]By Year 69-10'!#REF!</definedName>
    <definedName name="__123Graph_X" hidden="1">'[1]By Year 69-10'!#REF!</definedName>
    <definedName name="__UND1" localSheetId="4">#REF!</definedName>
    <definedName name="__UND1">#REF!</definedName>
    <definedName name="__UND2" localSheetId="4">#REF!</definedName>
    <definedName name="__UND2">#REF!</definedName>
    <definedName name="_Fill" localSheetId="4" hidden="1">'[1]By Year 69-10'!#REF!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G18" i="6"/>
  <c r="G19" i="6"/>
  <c r="G21" i="6"/>
  <c r="G22" i="6"/>
  <c r="G23" i="6"/>
  <c r="G24" i="6"/>
  <c r="G25" i="6"/>
  <c r="G15" i="6"/>
  <c r="G8" i="6"/>
  <c r="G7" i="6"/>
  <c r="G5" i="6"/>
  <c r="G8" i="4"/>
</calcChain>
</file>

<file path=xl/sharedStrings.xml><?xml version="1.0" encoding="utf-8"?>
<sst xmlns="http://schemas.openxmlformats.org/spreadsheetml/2006/main" count="225" uniqueCount="150">
  <si>
    <t>PALAU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</si>
  <si>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</si>
  <si>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</si>
  <si>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</si>
  <si>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</si>
  <si>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</si>
  <si>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</si>
  <si>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</si>
  <si>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</si>
  <si>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</si>
  <si>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</si>
  <si>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</si>
  <si>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</si>
  <si>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</si>
  <si>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</si>
  <si>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</si>
  <si>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</si>
  <si>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</si>
  <si>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</si>
  <si>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</si>
  <si>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</si>
  <si>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</si>
  <si>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</si>
  <si>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</si>
  <si>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</si>
  <si>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</si>
  <si>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</si>
  <si>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</si>
  <si>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</si>
  <si>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</si>
  <si>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</si>
  <si>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</si>
  <si>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</si>
  <si>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</si>
  <si>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</si>
  <si>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</si>
  <si>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</si>
  <si>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</si>
  <si>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</si>
  <si>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</si>
  <si>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</si>
  <si>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</si>
  <si>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</si>
  <si>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</si>
  <si>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</si>
  <si>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</si>
  <si>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</si>
  <si>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</si>
  <si>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</si>
  <si>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</si>
  <si>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</si>
  <si>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</si>
  <si>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</si>
  <si>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</si>
  <si>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</si>
  <si>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</si>
  <si>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</si>
  <si>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</si>
  <si>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</si>
  <si>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</si>
  <si>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</si>
  <si>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</si>
  <si>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</si>
  <si>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</si>
  <si>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</si>
  <si>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</si>
  <si>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</si>
  <si>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</si>
  <si>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</si>
  <si>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</si>
  <si>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</si>
  <si>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</si>
  <si>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</si>
  <si>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</si>
  <si>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</si>
  <si>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</si>
  <si>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</si>
  <si>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</si>
  <si>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</si>
  <si>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</si>
  <si>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</si>
  <si>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</si>
  <si>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</si>
  <si>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</si>
  <si>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</si>
  <si>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</si>
  <si>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</si>
  <si>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2691/2692</t>
  </si>
  <si>
    <t>Water Sector Improvement Program</t>
  </si>
  <si>
    <t>44031-013</t>
  </si>
  <si>
    <t>Palau</t>
  </si>
  <si>
    <t>Program loan</t>
  </si>
  <si>
    <t>S</t>
  </si>
  <si>
    <t>Concessional OCR, Regular OCR</t>
  </si>
  <si>
    <t>No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</si>
  <si>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</si>
  <si>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</si>
  <si>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</si>
  <si>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</si>
  <si>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</si>
  <si>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</si>
  <si>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</si>
  <si>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</si>
  <si>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</si>
  <si>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</si>
  <si>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</si>
  <si>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</si>
  <si>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</si>
  <si>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</si>
  <si>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</si>
  <si>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</si>
  <si>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</si>
  <si>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Water and Sanitation Sector Management</t>
  </si>
  <si>
    <t>3.2.4</t>
  </si>
  <si>
    <t>TI</t>
  </si>
  <si>
    <t>National and subnational disaster risk reduction and/or management plans supported in implementation (number) 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</si>
  <si>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</si>
  <si>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</si>
  <si>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</si>
  <si>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</si>
  <si>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</si>
  <si>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</si>
  <si>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</si>
  <si>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2022 Development Effectiveness Review</t>
  </si>
  <si>
    <t>https://www.adb.org/documents/development-effectiveness-review-2022-report</t>
  </si>
  <si>
    <t>Health Expenditure and Livelihoods Support Program in Palau</t>
  </si>
  <si>
    <t>RFI</t>
  </si>
  <si>
    <t>People benefiting from improved health services, education services, or social protection (number)</t>
  </si>
  <si>
    <t>Entities with improved service delivery (number) </t>
  </si>
  <si>
    <t>1.1.1</t>
  </si>
  <si>
    <t>People enrolled in improved education and/or training (number) </t>
  </si>
  <si>
    <t>1.1.2</t>
  </si>
  <si>
    <t>Health services established or improved (number) </t>
  </si>
  <si>
    <t>1.1.3</t>
  </si>
  <si>
    <t>Social protection schemes established or improved (number)</t>
  </si>
  <si>
    <t>1.3.2</t>
  </si>
  <si>
    <t>New financial products and services made available to the poor and vulnerable (number) </t>
  </si>
  <si>
    <t>2.2.3</t>
  </si>
  <si>
    <t>Solutions to prevent or address gender-based violence implemented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</si>
  <si>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</si>
  <si>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</si>
  <si>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</si>
  <si>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</si>
  <si>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OP 4:  Making Cities More Livable</t>
  </si>
  <si>
    <t>People benefiting from improved services in urban areas (number)</t>
  </si>
  <si>
    <t>OP 6: Strengthening Governance and Institutional Capacity</t>
  </si>
  <si>
    <t>Entities with improved management functions and financial stability (number) </t>
  </si>
  <si>
    <t>NOTE: No OP resutls in 2020-2021</t>
  </si>
  <si>
    <t>OP 1:  Addressing Remaining Poverty and Reducing Inequalities</t>
  </si>
  <si>
    <t>OP 2: Accelerating Progress in Gender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</si>
</sst>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0.0"/>
    <numFmt numFmtId="167" formatCode="_(* #,##0_);_(* \(#,##0\);_(* &quot;-&quot;??_);_(@_)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quotePrefix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2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15" fillId="0" borderId="1" xfId="3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right" vertical="top"/>
    </xf>
    <xf numFmtId="1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/>
    <xf numFmtId="166" fontId="7" fillId="0" borderId="1" xfId="0" applyNumberFormat="1" applyFont="1" applyBorder="1"/>
    <xf numFmtId="166" fontId="7" fillId="0" borderId="1" xfId="0" applyNumberFormat="1" applyFont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" fontId="14" fillId="0" borderId="1" xfId="1" applyNumberFormat="1" applyFont="1" applyBorder="1"/>
    <xf numFmtId="1" fontId="14" fillId="0" borderId="1" xfId="1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7" fontId="7" fillId="0" borderId="1" xfId="1" applyNumberFormat="1" applyFont="1" applyFill="1" applyBorder="1" applyAlignment="1">
      <alignment horizontal="right"/>
    </xf>
    <xf numFmtId="37" fontId="7" fillId="0" borderId="1" xfId="1" applyNumberFormat="1" applyFont="1" applyBorder="1"/>
    <xf numFmtId="3" fontId="7" fillId="0" borderId="1" xfId="0" applyNumberFormat="1" applyFont="1" applyBorder="1"/>
    <xf numFmtId="167" fontId="12" fillId="12" borderId="0" xfId="1" applyNumberFormat="1" applyFont="1" applyFill="1"/>
    <xf numFmtId="167" fontId="12" fillId="12" borderId="0" xfId="1" applyNumberFormat="1" applyFont="1" applyFill="1" applyAlignment="1">
      <alignment horizontal="center"/>
    </xf>
    <xf numFmtId="167" fontId="12" fillId="12" borderId="0" xfId="1" applyNumberFormat="1" applyFont="1" applyFill="1" applyAlignment="1">
      <alignment horizontal="right"/>
    </xf>
    <xf numFmtId="167" fontId="12" fillId="12" borderId="0" xfId="1" applyNumberFormat="1" applyFont="1" applyFill="1" applyAlignment="1">
      <alignment horizontal="left"/>
    </xf>
    <xf numFmtId="0" fontId="12" fillId="12" borderId="0" xfId="1" applyNumberFormat="1" applyFont="1" applyFill="1"/>
    <xf numFmtId="0" fontId="17" fillId="0" borderId="0" xfId="4" applyFont="1"/>
    <xf numFmtId="0" fontId="17" fillId="0" borderId="0" xfId="4" applyFont="1" applyAlignment="1">
      <alignment wrapText="1"/>
    </xf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0" applyFont="1"/>
    <xf numFmtId="0" fontId="21" fillId="0" borderId="0" xfId="2" applyFont="1" applyFill="1"/>
    <xf numFmtId="0" fontId="17" fillId="13" borderId="0" xfId="4" applyFont="1" applyFill="1" applyAlignment="1">
      <alignment horizontal="center" vertical="top"/>
    </xf>
    <xf numFmtId="0" fontId="17" fillId="13" borderId="0" xfId="4" applyFont="1" applyFill="1" applyAlignment="1">
      <alignment horizontal="center" vertical="top" wrapText="1"/>
    </xf>
    <xf numFmtId="0" fontId="18" fillId="14" borderId="0" xfId="4" applyFont="1" applyFill="1" applyAlignment="1">
      <alignment horizontal="left" vertical="top"/>
    </xf>
    <xf numFmtId="0" fontId="18" fillId="14" borderId="0" xfId="4" quotePrefix="1" applyFont="1" applyFill="1" applyAlignment="1">
      <alignment horizontal="right" vertical="top" wrapText="1"/>
    </xf>
    <xf numFmtId="0" fontId="18" fillId="14" borderId="0" xfId="4" quotePrefix="1" applyFont="1" applyFill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18" fillId="0" borderId="0" xfId="4" applyFont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22" fillId="8" borderId="2" xfId="4" applyFont="1" applyFill="1" applyBorder="1" applyAlignment="1">
      <alignment horizontal="center" vertical="top"/>
    </xf>
    <xf numFmtId="0" fontId="22" fillId="8" borderId="3" xfId="4" applyFont="1" applyFill="1" applyBorder="1" applyAlignment="1">
      <alignment horizontal="center" vertical="top"/>
    </xf>
    <xf numFmtId="0" fontId="22" fillId="8" borderId="4" xfId="4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0" fontId="19" fillId="15" borderId="6" xfId="4" applyFont="1" applyFill="1" applyBorder="1" applyAlignment="1">
      <alignment horizontal="right"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164" fontId="19" fillId="0" borderId="0" xfId="4" quotePrefix="1" applyNumberFormat="1" applyFont="1" applyAlignment="1">
      <alignment horizontal="right" vertical="top"/>
    </xf>
    <xf numFmtId="0" fontId="23" fillId="0" borderId="0" xfId="4" applyFont="1" applyAlignment="1">
      <alignment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164" fontId="17" fillId="0" borderId="8" xfId="4" quotePrefix="1" applyNumberFormat="1" applyFont="1" applyBorder="1" applyAlignment="1">
      <alignment horizontal="right" vertical="top"/>
    </xf>
    <xf numFmtId="167" fontId="17" fillId="0" borderId="8" xfId="4" quotePrefix="1" applyNumberFormat="1" applyFont="1" applyBorder="1" applyAlignment="1">
      <alignment horizontal="right" vertical="top"/>
    </xf>
    <xf numFmtId="167" fontId="17" fillId="15" borderId="9" xfId="4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quotePrefix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167" fontId="17" fillId="0" borderId="0" xfId="1" applyNumberFormat="1" applyFont="1" applyBorder="1" applyAlignment="1">
      <alignment vertical="top"/>
    </xf>
    <xf numFmtId="0" fontId="17" fillId="0" borderId="0" xfId="0" quotePrefix="1" applyFont="1" applyAlignment="1">
      <alignment horizontal="left" vertical="top"/>
    </xf>
    <xf numFmtId="0" fontId="18" fillId="14" borderId="0" xfId="0" applyFont="1" applyFill="1" applyAlignment="1">
      <alignment horizontal="left" vertical="top"/>
    </xf>
    <xf numFmtId="0" fontId="18" fillId="14" borderId="0" xfId="0" quotePrefix="1" applyFont="1" applyFill="1" applyAlignment="1">
      <alignment horizontal="right" vertical="top" wrapText="1"/>
    </xf>
    <xf numFmtId="167" fontId="18" fillId="14" borderId="0" xfId="1" quotePrefix="1" applyNumberFormat="1" applyFont="1" applyFill="1" applyBorder="1" applyAlignment="1">
      <alignment horizontal="right" vertical="top"/>
    </xf>
    <xf numFmtId="0" fontId="18" fillId="14" borderId="0" xfId="0" quotePrefix="1" applyFont="1" applyFill="1" applyAlignment="1">
      <alignment horizontal="right" vertical="top"/>
    </xf>
    <xf numFmtId="0" fontId="24" fillId="0" borderId="0" xfId="4" applyFont="1"/>
    <xf numFmtId="0" fontId="17" fillId="0" borderId="0" xfId="6" applyFont="1"/>
    <xf numFmtId="0" fontId="17" fillId="0" borderId="0" xfId="6" applyFont="1" applyAlignment="1">
      <alignment wrapText="1"/>
    </xf>
    <xf numFmtId="167" fontId="17" fillId="0" borderId="0" xfId="7" applyNumberFormat="1" applyFont="1"/>
    <xf numFmtId="0" fontId="1" fillId="0" borderId="0" xfId="6"/>
    <xf numFmtId="0" fontId="25" fillId="0" borderId="0" xfId="6" applyFont="1" applyAlignment="1">
      <alignment horizontal="left"/>
    </xf>
    <xf numFmtId="0" fontId="18" fillId="0" borderId="0" xfId="6" applyFont="1"/>
    <xf numFmtId="0" fontId="22" fillId="8" borderId="2" xfId="6" applyFont="1" applyFill="1" applyBorder="1" applyAlignment="1">
      <alignment horizontal="center" vertical="top"/>
    </xf>
    <xf numFmtId="0" fontId="22" fillId="8" borderId="3" xfId="6" applyFont="1" applyFill="1" applyBorder="1" applyAlignment="1">
      <alignment horizontal="center" vertical="top"/>
    </xf>
    <xf numFmtId="167" fontId="22" fillId="8" borderId="3" xfId="1" applyNumberFormat="1" applyFont="1" applyFill="1" applyBorder="1" applyAlignment="1">
      <alignment horizontal="center" vertical="top"/>
    </xf>
    <xf numFmtId="167" fontId="22" fillId="8" borderId="4" xfId="1" applyNumberFormat="1" applyFont="1" applyFill="1" applyBorder="1" applyAlignment="1">
      <alignment horizontal="center" vertical="top"/>
    </xf>
    <xf numFmtId="0" fontId="23" fillId="0" borderId="5" xfId="6" quotePrefix="1" applyFont="1" applyBorder="1" applyAlignment="1">
      <alignment horizontal="left" vertical="top"/>
    </xf>
    <xf numFmtId="0" fontId="17" fillId="0" borderId="0" xfId="6" applyFont="1" applyAlignment="1">
      <alignment horizontal="left" vertical="top"/>
    </xf>
    <xf numFmtId="0" fontId="17" fillId="0" borderId="0" xfId="6" applyFont="1" applyAlignment="1">
      <alignment vertical="top" wrapText="1"/>
    </xf>
    <xf numFmtId="167" fontId="17" fillId="0" borderId="0" xfId="7" applyNumberFormat="1" applyFont="1" applyBorder="1" applyAlignment="1">
      <alignment vertical="top"/>
    </xf>
    <xf numFmtId="167" fontId="17" fillId="0" borderId="0" xfId="1" quotePrefix="1" applyNumberFormat="1" applyFont="1" applyBorder="1" applyAlignment="1">
      <alignment horizontal="right" vertical="top"/>
    </xf>
    <xf numFmtId="167" fontId="17" fillId="15" borderId="6" xfId="1" applyNumberFormat="1" applyFont="1" applyFill="1" applyBorder="1" applyAlignment="1">
      <alignment horizontal="right" vertical="top" wrapText="1"/>
    </xf>
    <xf numFmtId="0" fontId="17" fillId="0" borderId="5" xfId="6" applyFont="1" applyBorder="1" applyAlignment="1">
      <alignment horizontal="left" vertical="top"/>
    </xf>
    <xf numFmtId="0" fontId="23" fillId="0" borderId="0" xfId="6" applyFont="1" applyAlignment="1">
      <alignment horizontal="left" vertical="top"/>
    </xf>
    <xf numFmtId="0" fontId="23" fillId="0" borderId="0" xfId="6" applyFont="1" applyAlignment="1">
      <alignment vertical="top" wrapText="1"/>
    </xf>
    <xf numFmtId="0" fontId="17" fillId="0" borderId="7" xfId="6" applyFont="1" applyBorder="1" applyAlignment="1">
      <alignment horizontal="left" vertical="top"/>
    </xf>
    <xf numFmtId="0" fontId="17" fillId="0" borderId="8" xfId="6" applyFont="1" applyBorder="1" applyAlignment="1">
      <alignment horizontal="left" vertical="top"/>
    </xf>
    <xf numFmtId="0" fontId="17" fillId="0" borderId="8" xfId="6" applyFont="1" applyBorder="1" applyAlignment="1">
      <alignment vertical="top" wrapText="1"/>
    </xf>
    <xf numFmtId="167" fontId="17" fillId="0" borderId="8" xfId="7" applyNumberFormat="1" applyFont="1" applyBorder="1" applyAlignment="1">
      <alignment vertical="top"/>
    </xf>
    <xf numFmtId="167" fontId="17" fillId="15" borderId="9" xfId="1" applyNumberFormat="1" applyFont="1" applyFill="1" applyBorder="1" applyAlignment="1">
      <alignment horizontal="right" vertical="top" wrapText="1"/>
    </xf>
    <xf numFmtId="167" fontId="17" fillId="15" borderId="0" xfId="1" applyNumberFormat="1" applyFont="1" applyFill="1" applyBorder="1" applyAlignment="1">
      <alignment horizontal="right" vertical="top" wrapText="1"/>
    </xf>
    <xf numFmtId="167" fontId="0" fillId="0" borderId="0" xfId="7" applyNumberFormat="1" applyFont="1" applyBorder="1"/>
    <xf numFmtId="167" fontId="23" fillId="0" borderId="0" xfId="1" quotePrefix="1" applyNumberFormat="1" applyFont="1" applyBorder="1" applyAlignment="1">
      <alignment horizontal="right" vertical="top"/>
    </xf>
    <xf numFmtId="167" fontId="0" fillId="0" borderId="0" xfId="7" applyNumberFormat="1" applyFont="1"/>
    <xf numFmtId="0" fontId="12" fillId="7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</cellXfs>
  <cellStyles count="8">
    <cellStyle name="Comma" xfId="1" builtinId="3"/>
    <cellStyle name="Comma 2" xfId="5" xr:uid="{DEA66728-6FE5-BE4F-B3D9-622919D0CBE2}"/>
    <cellStyle name="Comma 2 2" xfId="7" xr:uid="{1D16F389-3112-824C-9098-FC15BCDEEB1C}"/>
    <cellStyle name="Hyperlink" xfId="2" builtinId="8"/>
    <cellStyle name="Normal" xfId="0" builtinId="0"/>
    <cellStyle name="Normal 2" xfId="4" xr:uid="{F473F3B5-F9A8-4B40-A184-7AE034B639FA}"/>
    <cellStyle name="Normal 2 2" xfId="6" xr:uid="{9C61E910-44B3-8D49-9A69-88E6DC6BE453}"/>
    <cellStyle name="Normal 2 2 5" xfId="3" xr:uid="{4B0989BC-DF76-8445-BDB2-056E84DD3E6A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56AE60-4A27-1648-97D9-A442075068AC}" name="Table13678910111213141516171819202122232425" displayName="Table13678910111213141516171819202122232425" ref="A6:D11" totalsRowShown="0" headerRowDxfId="11" tableBorderDxfId="10">
  <tableColumns count="4">
    <tableColumn id="1" xr3:uid="{17790808-5350-4B48-A8F7-B44AEC27303E}" name="Indicator no." dataDxfId="9"/>
    <tableColumn id="5" xr3:uid="{0D281BD5-399E-1D4E-8CD5-1B3E19AFF0B5}" name="Type" dataDxfId="8"/>
    <tableColumn id="2" xr3:uid="{89CB136B-1294-CC45-9334-0397A40672E2}" name="Indicator Name" dataDxfId="7"/>
    <tableColumn id="4" xr3:uid="{619F26B1-0D4A-4B49-8C02-B6B83ADFF4F0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D36E68-A305-C34B-AC0B-D4BA1F6D3A20}" name="Table1367891011121314151617181920212223242526272829303132333435363738394034" displayName="Table1367891011121314151617181920212223242526272829303132333435363738394034" ref="A6:D19" totalsRowShown="0" headerRowDxfId="5" tableBorderDxfId="4" headerRowCellStyle="Normal 2">
  <tableColumns count="4">
    <tableColumn id="1" xr3:uid="{762C0CA0-F0E8-D84C-BDBA-F66CB704236C}" name="Indicator no." dataDxfId="3"/>
    <tableColumn id="5" xr3:uid="{975AAEBD-1CE1-D64E-BCA8-09CCBDB3E695}" name="Type" dataDxfId="2"/>
    <tableColumn id="2" xr3:uid="{3A791FA7-86D9-DA46-8499-4752162CDCBA}" name="Indicator Name" dataDxfId="1"/>
    <tableColumn id="4" xr3:uid="{BCA53C20-5D5B-764B-8BF1-F72B65203FF1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EE0B-D5D1-344F-BB46-7C452546FC4A}">
  <dimension ref="A1:BY18"/>
  <sheetViews>
    <sheetView zoomScale="95" zoomScaleNormal="95" workbookViewId="0">
      <selection activeCell="A6" sqref="A6"/>
    </sheetView>
  </sheetViews>
  <sheetFormatPr defaultColWidth="8.875" defaultRowHeight="14.1"/>
  <cols>
    <col min="3" max="3" width="27" customWidth="1"/>
    <col min="4" max="4" width="8.5" customWidth="1"/>
    <col min="10" max="10" width="25.125" customWidth="1"/>
    <col min="11" max="32" width="11" customWidth="1"/>
    <col min="33" max="77" width="12.37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33" t="s">
        <v>4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4" t="s">
        <v>5</v>
      </c>
      <c r="AR5" s="134"/>
      <c r="AS5" s="134"/>
      <c r="AT5" s="134"/>
      <c r="AU5" s="134"/>
      <c r="AV5" s="134"/>
      <c r="AW5" s="134"/>
      <c r="AX5" s="134"/>
      <c r="AY5" s="134"/>
      <c r="AZ5" s="134"/>
      <c r="BA5" s="135" t="s">
        <v>6</v>
      </c>
      <c r="BB5" s="135"/>
      <c r="BC5" s="135"/>
      <c r="BD5" s="135"/>
      <c r="BE5" s="135"/>
      <c r="BF5" s="135"/>
      <c r="BG5" s="135"/>
      <c r="BH5" s="135"/>
      <c r="BI5" s="136" t="s">
        <v>7</v>
      </c>
      <c r="BJ5" s="136"/>
      <c r="BK5" s="136"/>
      <c r="BL5" s="136"/>
      <c r="BM5" s="137" t="s">
        <v>8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2" t="s">
        <v>9</v>
      </c>
      <c r="BY5" s="132"/>
    </row>
    <row r="6" spans="1:77" ht="80.25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2017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4" t="s">
        <v>92</v>
      </c>
      <c r="H7" s="35">
        <v>40491</v>
      </c>
      <c r="I7" s="36">
        <v>41731</v>
      </c>
      <c r="J7" s="37" t="s">
        <v>93</v>
      </c>
      <c r="K7" s="38">
        <v>3.4</v>
      </c>
      <c r="L7" s="39">
        <v>0</v>
      </c>
      <c r="M7" s="39">
        <v>3.4</v>
      </c>
      <c r="N7" s="40">
        <v>12.6</v>
      </c>
      <c r="O7" s="40">
        <v>16</v>
      </c>
      <c r="P7" s="41">
        <v>0</v>
      </c>
      <c r="Q7" s="41">
        <v>1.2</v>
      </c>
      <c r="R7" s="42">
        <v>0</v>
      </c>
      <c r="S7" s="43">
        <v>17.2</v>
      </c>
      <c r="T7" s="40">
        <v>3.47</v>
      </c>
      <c r="U7" s="44">
        <v>0</v>
      </c>
      <c r="V7" s="44">
        <v>3.47</v>
      </c>
      <c r="W7" s="44">
        <v>12.6</v>
      </c>
      <c r="X7" s="44">
        <v>16.07</v>
      </c>
      <c r="Y7" s="44">
        <v>0</v>
      </c>
      <c r="Z7" s="44">
        <v>1.7</v>
      </c>
      <c r="AA7" s="44">
        <v>0</v>
      </c>
      <c r="AB7" s="44">
        <v>17.77</v>
      </c>
      <c r="AC7" s="45" t="s">
        <v>94</v>
      </c>
      <c r="AD7" s="46"/>
      <c r="AE7" s="46"/>
      <c r="AF7" s="47" t="s">
        <v>94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>
      <c r="A8" s="6"/>
      <c r="B8" s="3"/>
      <c r="C8" s="4"/>
      <c r="D8" s="6"/>
      <c r="E8" s="6"/>
      <c r="F8" s="6"/>
      <c r="G8" s="7"/>
      <c r="H8" s="7"/>
      <c r="I8" s="7"/>
      <c r="J8" s="7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  <c r="AD8" s="3"/>
      <c r="AE8" s="3"/>
      <c r="AF8" s="8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>
      <c r="A10" s="51">
        <v>1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2">
        <v>1</v>
      </c>
      <c r="K10" s="53">
        <v>3.4</v>
      </c>
      <c r="L10" s="51">
        <v>0</v>
      </c>
      <c r="M10" s="51">
        <v>3.4</v>
      </c>
      <c r="N10" s="51">
        <v>12.6</v>
      </c>
      <c r="O10" s="51">
        <v>16</v>
      </c>
      <c r="P10" s="51">
        <v>0</v>
      </c>
      <c r="Q10" s="51">
        <v>1.2</v>
      </c>
      <c r="R10" s="51">
        <v>0</v>
      </c>
      <c r="S10" s="51">
        <v>17.2</v>
      </c>
      <c r="T10" s="51">
        <v>3.47</v>
      </c>
      <c r="U10" s="51">
        <v>0</v>
      </c>
      <c r="V10" s="51">
        <v>3.47</v>
      </c>
      <c r="W10" s="51">
        <v>12.6</v>
      </c>
      <c r="X10" s="51">
        <v>16.07</v>
      </c>
      <c r="Y10" s="51">
        <v>0</v>
      </c>
      <c r="Z10" s="51">
        <v>1.7</v>
      </c>
      <c r="AA10" s="51">
        <v>0</v>
      </c>
      <c r="AB10" s="51">
        <v>17.77</v>
      </c>
      <c r="AC10" s="52">
        <v>1</v>
      </c>
      <c r="AD10" s="54">
        <v>0</v>
      </c>
      <c r="AE10" s="54">
        <v>0</v>
      </c>
      <c r="AF10" s="51">
        <v>1</v>
      </c>
      <c r="AG10" s="51">
        <v>0</v>
      </c>
      <c r="AH10" s="51">
        <v>0</v>
      </c>
      <c r="AI10" s="55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5">
        <v>0</v>
      </c>
      <c r="AZ10" s="55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</row>
    <row r="11" spans="1:77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6" t="s">
        <v>95</v>
      </c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6" t="s">
        <v>96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 t="s">
        <v>97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98</v>
      </c>
    </row>
    <row r="16" spans="1:77">
      <c r="A16" s="6" t="s">
        <v>99</v>
      </c>
    </row>
    <row r="17" spans="1:1">
      <c r="A17" s="6"/>
    </row>
    <row r="18" spans="1:1">
      <c r="A18" s="6" t="s">
        <v>100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2A89D0AC-B74C-CB47-A2D9-A1F2A021DE6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3A27-AD33-244D-B733-D746720CEE6A}">
  <dimension ref="A1:D11"/>
  <sheetViews>
    <sheetView zoomScale="135" workbookViewId="0">
      <selection activeCell="A6" sqref="A6"/>
    </sheetView>
  </sheetViews>
  <sheetFormatPr defaultColWidth="10.875" defaultRowHeight="15.95"/>
  <cols>
    <col min="1" max="2" width="10.875" style="58"/>
    <col min="3" max="3" width="60.125" style="58" customWidth="1"/>
    <col min="4" max="4" width="12.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101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63" t="s">
        <v>103</v>
      </c>
      <c r="B4" s="56"/>
      <c r="C4" s="57"/>
      <c r="D4" s="56"/>
    </row>
    <row r="5" spans="1:4">
      <c r="A5" s="59"/>
      <c r="B5" s="60"/>
      <c r="C5" s="57"/>
      <c r="D5" s="56"/>
    </row>
    <row r="6" spans="1:4">
      <c r="A6" s="64" t="s">
        <v>104</v>
      </c>
      <c r="B6" s="64" t="s">
        <v>105</v>
      </c>
      <c r="C6" s="65" t="s">
        <v>106</v>
      </c>
      <c r="D6" s="64" t="s">
        <v>107</v>
      </c>
    </row>
    <row r="7" spans="1:4" s="61" customFormat="1">
      <c r="A7" s="66" t="s">
        <v>108</v>
      </c>
      <c r="B7" s="66"/>
      <c r="C7" s="67"/>
      <c r="D7" s="68" t="s">
        <v>109</v>
      </c>
    </row>
    <row r="8" spans="1:4" s="61" customFormat="1" ht="15" customHeight="1">
      <c r="A8" s="66" t="s">
        <v>110</v>
      </c>
      <c r="B8" s="66"/>
      <c r="C8" s="67"/>
      <c r="D8" s="68" t="s">
        <v>109</v>
      </c>
    </row>
    <row r="9" spans="1:4" s="61" customFormat="1" ht="15" customHeight="1">
      <c r="A9" s="69" t="s">
        <v>111</v>
      </c>
      <c r="B9" s="69"/>
      <c r="C9" s="70"/>
      <c r="D9" s="71"/>
    </row>
    <row r="10" spans="1:4" ht="15" customHeight="1">
      <c r="A10" s="72" t="s">
        <v>112</v>
      </c>
      <c r="B10" s="73"/>
      <c r="C10" s="74"/>
      <c r="D10" s="75"/>
    </row>
    <row r="11" spans="1:4" ht="15" customHeight="1">
      <c r="A11" s="73" t="s">
        <v>113</v>
      </c>
      <c r="B11" s="73" t="s">
        <v>114</v>
      </c>
      <c r="C11" s="74" t="s">
        <v>115</v>
      </c>
      <c r="D11" s="75">
        <v>1</v>
      </c>
    </row>
  </sheetData>
  <hyperlinks>
    <hyperlink ref="A4" r:id="rId1" xr:uid="{C57CF199-F54E-A84F-B49B-CEF4D28D5D9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C01E-243E-F244-9EDC-DBA9A5698FF4}">
  <dimension ref="A1:G8"/>
  <sheetViews>
    <sheetView zoomScale="135" workbookViewId="0"/>
  </sheetViews>
  <sheetFormatPr defaultColWidth="10.875" defaultRowHeight="15.95"/>
  <cols>
    <col min="1" max="1" width="13" style="58" customWidth="1"/>
    <col min="2" max="2" width="10.875" style="58"/>
    <col min="3" max="3" width="60.125" style="58" customWidth="1"/>
    <col min="4" max="4" width="12.5" style="58" customWidth="1"/>
    <col min="5" max="16384" width="10.875" style="58"/>
  </cols>
  <sheetData>
    <row r="1" spans="1:7">
      <c r="A1" s="62" t="s">
        <v>0</v>
      </c>
      <c r="B1" s="56"/>
      <c r="C1" s="57"/>
      <c r="D1" s="56"/>
    </row>
    <row r="2" spans="1:7">
      <c r="A2" s="62" t="s">
        <v>101</v>
      </c>
      <c r="B2" s="56"/>
      <c r="C2" s="57"/>
      <c r="D2" s="56"/>
    </row>
    <row r="3" spans="1:7">
      <c r="A3" s="62" t="s">
        <v>102</v>
      </c>
      <c r="B3" s="56"/>
      <c r="C3" s="57"/>
      <c r="D3" s="56"/>
    </row>
    <row r="4" spans="1:7">
      <c r="A4" s="63" t="s">
        <v>103</v>
      </c>
      <c r="B4" s="56"/>
      <c r="C4" s="57"/>
      <c r="D4" s="56"/>
    </row>
    <row r="6" spans="1:7">
      <c r="A6" s="76" t="s">
        <v>116</v>
      </c>
      <c r="B6" s="77" t="s">
        <v>105</v>
      </c>
      <c r="C6" s="77" t="s">
        <v>117</v>
      </c>
      <c r="D6" s="77" t="s">
        <v>118</v>
      </c>
      <c r="E6" s="77" t="s">
        <v>119</v>
      </c>
      <c r="F6" s="77" t="s">
        <v>120</v>
      </c>
      <c r="G6" s="78" t="s">
        <v>121</v>
      </c>
    </row>
    <row r="7" spans="1:7">
      <c r="A7" s="79" t="s">
        <v>122</v>
      </c>
      <c r="B7" s="81"/>
      <c r="C7" s="82"/>
      <c r="D7" s="83"/>
      <c r="E7" s="83"/>
      <c r="F7" s="84"/>
      <c r="G7" s="80"/>
    </row>
    <row r="8" spans="1:7" ht="30">
      <c r="A8" s="85" t="s">
        <v>113</v>
      </c>
      <c r="B8" s="86" t="s">
        <v>114</v>
      </c>
      <c r="C8" s="87" t="s">
        <v>115</v>
      </c>
      <c r="D8" s="88">
        <v>0</v>
      </c>
      <c r="E8" s="88">
        <v>0</v>
      </c>
      <c r="F8" s="89">
        <v>1</v>
      </c>
      <c r="G8" s="90">
        <f>SUM(E8:F8)</f>
        <v>1</v>
      </c>
    </row>
  </sheetData>
  <hyperlinks>
    <hyperlink ref="A4" r:id="rId1" xr:uid="{35DAB9BD-0262-544D-AB95-5D71E6920EE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5849-4FC8-894D-B59C-BCC4C911ED9C}">
  <dimension ref="A1:D19"/>
  <sheetViews>
    <sheetView zoomScale="135" workbookViewId="0">
      <selection activeCell="A17" sqref="A17:D17"/>
    </sheetView>
  </sheetViews>
  <sheetFormatPr defaultColWidth="10.875" defaultRowHeight="15.95"/>
  <cols>
    <col min="1" max="2" width="10.875" style="58"/>
    <col min="3" max="3" width="60.125" style="58" customWidth="1"/>
    <col min="4" max="4" width="12.5" style="58" customWidth="1"/>
    <col min="5" max="16384" width="10.875" style="58"/>
  </cols>
  <sheetData>
    <row r="1" spans="1:4">
      <c r="A1" s="62" t="s">
        <v>0</v>
      </c>
      <c r="B1" s="56"/>
      <c r="C1" s="57"/>
      <c r="D1" s="56"/>
    </row>
    <row r="2" spans="1:4">
      <c r="A2" s="62" t="s">
        <v>123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9" t="s">
        <v>124</v>
      </c>
      <c r="B4" s="56"/>
      <c r="C4" s="57"/>
      <c r="D4" s="56"/>
    </row>
    <row r="5" spans="1:4">
      <c r="A5" s="59"/>
      <c r="B5" s="60"/>
      <c r="C5" s="57"/>
      <c r="D5" s="56"/>
    </row>
    <row r="6" spans="1:4" s="103" customFormat="1">
      <c r="A6" s="64" t="s">
        <v>104</v>
      </c>
      <c r="B6" s="64" t="s">
        <v>105</v>
      </c>
      <c r="C6" s="65" t="s">
        <v>106</v>
      </c>
      <c r="D6" s="64" t="s">
        <v>107</v>
      </c>
    </row>
    <row r="7" spans="1:4">
      <c r="A7" s="91" t="s">
        <v>108</v>
      </c>
      <c r="B7" s="91"/>
      <c r="C7" s="92"/>
      <c r="D7" s="93"/>
    </row>
    <row r="8" spans="1:4">
      <c r="A8" s="94" t="s">
        <v>125</v>
      </c>
      <c r="B8" s="95"/>
      <c r="C8" s="96"/>
      <c r="D8" s="97"/>
    </row>
    <row r="9" spans="1:4" ht="30">
      <c r="A9" s="98">
        <v>1.1000000000000001</v>
      </c>
      <c r="B9" s="95" t="s">
        <v>126</v>
      </c>
      <c r="C9" s="96" t="s">
        <v>127</v>
      </c>
      <c r="D9" s="97">
        <v>2507</v>
      </c>
    </row>
    <row r="10" spans="1:4">
      <c r="A10" s="98">
        <v>6.2</v>
      </c>
      <c r="B10" s="95" t="s">
        <v>126</v>
      </c>
      <c r="C10" s="96" t="s">
        <v>128</v>
      </c>
      <c r="D10" s="97">
        <v>4</v>
      </c>
    </row>
    <row r="11" spans="1:4">
      <c r="A11" s="98" t="s">
        <v>129</v>
      </c>
      <c r="B11" s="95" t="s">
        <v>114</v>
      </c>
      <c r="C11" s="96" t="s">
        <v>130</v>
      </c>
      <c r="D11" s="97">
        <v>203</v>
      </c>
    </row>
    <row r="12" spans="1:4">
      <c r="A12" s="98" t="s">
        <v>131</v>
      </c>
      <c r="B12" s="95" t="s">
        <v>114</v>
      </c>
      <c r="C12" s="96" t="s">
        <v>132</v>
      </c>
      <c r="D12" s="97">
        <v>2</v>
      </c>
    </row>
    <row r="13" spans="1:4">
      <c r="A13" s="98" t="s">
        <v>133</v>
      </c>
      <c r="B13" s="95" t="s">
        <v>114</v>
      </c>
      <c r="C13" s="96" t="s">
        <v>134</v>
      </c>
      <c r="D13" s="97">
        <v>4</v>
      </c>
    </row>
    <row r="14" spans="1:4" ht="30">
      <c r="A14" s="98" t="s">
        <v>135</v>
      </c>
      <c r="B14" s="95" t="s">
        <v>114</v>
      </c>
      <c r="C14" s="96" t="s">
        <v>136</v>
      </c>
      <c r="D14" s="97">
        <v>0</v>
      </c>
    </row>
    <row r="15" spans="1:4">
      <c r="A15" s="98" t="s">
        <v>137</v>
      </c>
      <c r="B15" s="95" t="s">
        <v>114</v>
      </c>
      <c r="C15" s="96" t="s">
        <v>138</v>
      </c>
      <c r="D15" s="97">
        <v>2</v>
      </c>
    </row>
    <row r="16" spans="1:4" ht="30">
      <c r="A16" s="98" t="s">
        <v>139</v>
      </c>
      <c r="B16" s="95" t="s">
        <v>114</v>
      </c>
      <c r="C16" s="96" t="s">
        <v>140</v>
      </c>
      <c r="D16" s="97">
        <v>2</v>
      </c>
    </row>
    <row r="17" spans="1:4" ht="30">
      <c r="A17" s="98" t="s">
        <v>141</v>
      </c>
      <c r="B17" s="95" t="s">
        <v>114</v>
      </c>
      <c r="C17" s="96" t="s">
        <v>142</v>
      </c>
      <c r="D17" s="97">
        <v>2</v>
      </c>
    </row>
    <row r="18" spans="1:4">
      <c r="A18" s="99" t="s">
        <v>110</v>
      </c>
      <c r="B18" s="99"/>
      <c r="C18" s="100"/>
      <c r="D18" s="101" t="s">
        <v>109</v>
      </c>
    </row>
    <row r="19" spans="1:4">
      <c r="A19" s="99" t="s">
        <v>111</v>
      </c>
      <c r="B19" s="99"/>
      <c r="C19" s="100"/>
      <c r="D19" s="102" t="s">
        <v>109</v>
      </c>
    </row>
  </sheetData>
  <hyperlinks>
    <hyperlink ref="A4" r:id="rId1" xr:uid="{30655EB1-E13A-FC4B-9D6E-CB8EB1B82D2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04F9-5C15-394B-9DFF-8EF3BA43DEFE}">
  <dimension ref="A1:G25"/>
  <sheetViews>
    <sheetView tabSelected="1" topLeftCell="A18" zoomScale="135" workbookViewId="0">
      <selection activeCell="A15" sqref="A15:G25"/>
    </sheetView>
  </sheetViews>
  <sheetFormatPr defaultColWidth="10.875" defaultRowHeight="15.95"/>
  <cols>
    <col min="1" max="1" width="13.875" style="107" customWidth="1"/>
    <col min="2" max="2" width="10.875" style="107"/>
    <col min="3" max="3" width="54.125" style="107" customWidth="1"/>
    <col min="4" max="4" width="12.875" style="131" customWidth="1"/>
    <col min="5" max="16384" width="10.875" style="107"/>
  </cols>
  <sheetData>
    <row r="1" spans="1:7">
      <c r="A1" s="62" t="s">
        <v>0</v>
      </c>
      <c r="B1" s="104"/>
      <c r="C1" s="105"/>
      <c r="D1" s="106"/>
    </row>
    <row r="2" spans="1:7">
      <c r="A2" s="108">
        <v>2019</v>
      </c>
      <c r="B2" s="109"/>
      <c r="C2" s="105"/>
      <c r="D2" s="106"/>
    </row>
    <row r="3" spans="1:7">
      <c r="A3" s="110" t="s">
        <v>116</v>
      </c>
      <c r="B3" s="111" t="s">
        <v>105</v>
      </c>
      <c r="C3" s="111" t="s">
        <v>117</v>
      </c>
      <c r="D3" s="111" t="s">
        <v>118</v>
      </c>
      <c r="E3" s="112" t="s">
        <v>119</v>
      </c>
      <c r="F3" s="111" t="s">
        <v>120</v>
      </c>
      <c r="G3" s="113" t="s">
        <v>121</v>
      </c>
    </row>
    <row r="4" spans="1:7">
      <c r="A4" s="114" t="s">
        <v>143</v>
      </c>
      <c r="B4" s="115"/>
      <c r="C4" s="116"/>
      <c r="D4" s="117"/>
      <c r="E4" s="117"/>
      <c r="F4" s="118"/>
      <c r="G4" s="119"/>
    </row>
    <row r="5" spans="1:7">
      <c r="A5" s="120">
        <v>4.0999999999999996</v>
      </c>
      <c r="B5" s="115" t="s">
        <v>126</v>
      </c>
      <c r="C5" s="116" t="s">
        <v>144</v>
      </c>
      <c r="D5" s="117">
        <v>3325</v>
      </c>
      <c r="E5" s="117">
        <v>0</v>
      </c>
      <c r="F5" s="117">
        <v>0</v>
      </c>
      <c r="G5" s="119">
        <f>SUM(D5:F5)</f>
        <v>3325</v>
      </c>
    </row>
    <row r="6" spans="1:7">
      <c r="A6" s="114" t="s">
        <v>145</v>
      </c>
      <c r="B6" s="121"/>
      <c r="C6" s="122"/>
      <c r="D6" s="97"/>
      <c r="E6" s="117"/>
      <c r="F6" s="117"/>
      <c r="G6" s="119"/>
    </row>
    <row r="7" spans="1:7">
      <c r="A7" s="120">
        <v>6.1</v>
      </c>
      <c r="B7" s="115" t="s">
        <v>126</v>
      </c>
      <c r="C7" s="116" t="s">
        <v>146</v>
      </c>
      <c r="D7" s="117">
        <v>1</v>
      </c>
      <c r="E7" s="117">
        <v>0</v>
      </c>
      <c r="F7" s="117">
        <v>0</v>
      </c>
      <c r="G7" s="119">
        <f t="shared" ref="G7:G8" si="0">SUM(D7:F7)</f>
        <v>1</v>
      </c>
    </row>
    <row r="8" spans="1:7">
      <c r="A8" s="123">
        <v>6.2</v>
      </c>
      <c r="B8" s="124" t="s">
        <v>126</v>
      </c>
      <c r="C8" s="125" t="s">
        <v>128</v>
      </c>
      <c r="D8" s="126">
        <v>1</v>
      </c>
      <c r="E8" s="126">
        <v>0</v>
      </c>
      <c r="F8" s="126">
        <v>0</v>
      </c>
      <c r="G8" s="127">
        <f t="shared" si="0"/>
        <v>1</v>
      </c>
    </row>
    <row r="9" spans="1:7">
      <c r="A9" s="115"/>
      <c r="B9" s="115"/>
      <c r="C9" s="116"/>
      <c r="D9" s="117"/>
      <c r="E9" s="117"/>
      <c r="F9" s="117"/>
      <c r="G9" s="128"/>
    </row>
    <row r="10" spans="1:7">
      <c r="A10" s="115" t="s">
        <v>147</v>
      </c>
      <c r="B10" s="115"/>
      <c r="C10" s="116"/>
      <c r="D10" s="117"/>
      <c r="E10" s="117"/>
      <c r="F10" s="117"/>
      <c r="G10" s="128"/>
    </row>
    <row r="11" spans="1:7">
      <c r="D11" s="129"/>
    </row>
    <row r="12" spans="1:7">
      <c r="A12" s="108">
        <v>2022</v>
      </c>
      <c r="D12" s="129"/>
    </row>
    <row r="13" spans="1:7">
      <c r="A13" s="110" t="s">
        <v>116</v>
      </c>
      <c r="B13" s="111" t="s">
        <v>105</v>
      </c>
      <c r="C13" s="111" t="s">
        <v>117</v>
      </c>
      <c r="D13" s="112" t="s">
        <v>118</v>
      </c>
      <c r="E13" s="112" t="s">
        <v>119</v>
      </c>
      <c r="F13" s="112" t="s">
        <v>120</v>
      </c>
      <c r="G13" s="113" t="s">
        <v>121</v>
      </c>
    </row>
    <row r="14" spans="1:7">
      <c r="A14" s="114" t="s">
        <v>148</v>
      </c>
      <c r="B14" s="121"/>
      <c r="C14" s="122"/>
      <c r="D14" s="130"/>
      <c r="E14" s="104"/>
      <c r="F14" s="104"/>
      <c r="G14" s="119"/>
    </row>
    <row r="15" spans="1:7" ht="30">
      <c r="A15" s="120">
        <v>1.1000000000000001</v>
      </c>
      <c r="B15" s="115" t="s">
        <v>126</v>
      </c>
      <c r="C15" s="116" t="s">
        <v>127</v>
      </c>
      <c r="D15" s="117">
        <v>2507</v>
      </c>
      <c r="E15" s="117">
        <v>0</v>
      </c>
      <c r="F15" s="117">
        <v>0</v>
      </c>
      <c r="G15" s="119">
        <f>SUM(D15:F15)</f>
        <v>2507</v>
      </c>
    </row>
    <row r="16" spans="1:7">
      <c r="A16" s="120" t="s">
        <v>129</v>
      </c>
      <c r="B16" s="115" t="s">
        <v>114</v>
      </c>
      <c r="C16" s="116" t="s">
        <v>130</v>
      </c>
      <c r="D16" s="117">
        <v>203</v>
      </c>
      <c r="E16" s="117">
        <v>0</v>
      </c>
      <c r="F16" s="117">
        <v>0</v>
      </c>
      <c r="G16" s="119">
        <f t="shared" ref="G16:G25" si="1">SUM(D16:F16)</f>
        <v>203</v>
      </c>
    </row>
    <row r="17" spans="1:7">
      <c r="A17" s="120" t="s">
        <v>131</v>
      </c>
      <c r="B17" s="115" t="s">
        <v>114</v>
      </c>
      <c r="C17" s="116" t="s">
        <v>132</v>
      </c>
      <c r="D17" s="117">
        <v>2</v>
      </c>
      <c r="E17" s="117">
        <v>0</v>
      </c>
      <c r="F17" s="117">
        <v>0</v>
      </c>
      <c r="G17" s="119">
        <f t="shared" si="1"/>
        <v>2</v>
      </c>
    </row>
    <row r="18" spans="1:7">
      <c r="A18" s="120" t="s">
        <v>133</v>
      </c>
      <c r="B18" s="115" t="s">
        <v>114</v>
      </c>
      <c r="C18" s="116" t="s">
        <v>134</v>
      </c>
      <c r="D18" s="117">
        <v>4</v>
      </c>
      <c r="E18" s="117">
        <v>0</v>
      </c>
      <c r="F18" s="117">
        <v>0</v>
      </c>
      <c r="G18" s="119">
        <f t="shared" si="1"/>
        <v>4</v>
      </c>
    </row>
    <row r="19" spans="1:7" ht="30">
      <c r="A19" s="120" t="s">
        <v>135</v>
      </c>
      <c r="B19" s="115" t="s">
        <v>114</v>
      </c>
      <c r="C19" s="116" t="s">
        <v>136</v>
      </c>
      <c r="D19" s="117">
        <v>0</v>
      </c>
      <c r="E19" s="117">
        <v>0</v>
      </c>
      <c r="F19" s="117">
        <v>0</v>
      </c>
      <c r="G19" s="119">
        <f t="shared" si="1"/>
        <v>0</v>
      </c>
    </row>
    <row r="20" spans="1:7">
      <c r="A20" s="114" t="s">
        <v>149</v>
      </c>
      <c r="B20" s="121"/>
      <c r="C20" s="122"/>
      <c r="D20" s="117"/>
      <c r="E20" s="117"/>
      <c r="F20" s="117"/>
      <c r="G20" s="119"/>
    </row>
    <row r="21" spans="1:7">
      <c r="A21" s="120" t="s">
        <v>137</v>
      </c>
      <c r="B21" s="115" t="s">
        <v>114</v>
      </c>
      <c r="C21" s="116" t="s">
        <v>138</v>
      </c>
      <c r="D21" s="117">
        <v>2</v>
      </c>
      <c r="E21" s="117">
        <v>0</v>
      </c>
      <c r="F21" s="117">
        <v>0</v>
      </c>
      <c r="G21" s="119">
        <f t="shared" si="1"/>
        <v>2</v>
      </c>
    </row>
    <row r="22" spans="1:7" ht="30">
      <c r="A22" s="120" t="s">
        <v>139</v>
      </c>
      <c r="B22" s="115" t="s">
        <v>114</v>
      </c>
      <c r="C22" s="116" t="s">
        <v>140</v>
      </c>
      <c r="D22" s="117">
        <v>2</v>
      </c>
      <c r="E22" s="117">
        <v>0</v>
      </c>
      <c r="F22" s="117">
        <v>0</v>
      </c>
      <c r="G22" s="119">
        <f t="shared" si="1"/>
        <v>2</v>
      </c>
    </row>
    <row r="23" spans="1:7">
      <c r="A23" s="114" t="s">
        <v>145</v>
      </c>
      <c r="B23" s="121"/>
      <c r="C23" s="122"/>
      <c r="D23" s="117"/>
      <c r="E23" s="117">
        <v>0</v>
      </c>
      <c r="F23" s="117">
        <v>0</v>
      </c>
      <c r="G23" s="119">
        <f t="shared" si="1"/>
        <v>0</v>
      </c>
    </row>
    <row r="24" spans="1:7">
      <c r="A24" s="120">
        <v>6.2</v>
      </c>
      <c r="B24" s="115" t="s">
        <v>126</v>
      </c>
      <c r="C24" s="116" t="s">
        <v>128</v>
      </c>
      <c r="D24" s="117">
        <v>4</v>
      </c>
      <c r="E24" s="117">
        <v>0</v>
      </c>
      <c r="F24" s="117">
        <v>0</v>
      </c>
      <c r="G24" s="119">
        <f t="shared" si="1"/>
        <v>4</v>
      </c>
    </row>
    <row r="25" spans="1:7" ht="30">
      <c r="A25" s="123" t="s">
        <v>141</v>
      </c>
      <c r="B25" s="124" t="s">
        <v>114</v>
      </c>
      <c r="C25" s="125" t="s">
        <v>142</v>
      </c>
      <c r="D25" s="126">
        <v>2</v>
      </c>
      <c r="E25" s="126">
        <v>0</v>
      </c>
      <c r="F25" s="126">
        <v>0</v>
      </c>
      <c r="G25" s="127">
        <f t="shared" si="1"/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BEC67-F867-4F22-9670-44A20CC331DC}"/>
</file>

<file path=customXml/itemProps2.xml><?xml version="1.0" encoding="utf-8"?>
<ds:datastoreItem xmlns:ds="http://schemas.openxmlformats.org/officeDocument/2006/customXml" ds:itemID="{51180A08-1E40-4BA1-BACE-7BE5D7BD07FE}"/>
</file>

<file path=customXml/itemProps3.xml><?xml version="1.0" encoding="utf-8"?>
<ds:datastoreItem xmlns:ds="http://schemas.openxmlformats.org/officeDocument/2006/customXml" ds:itemID="{AFF04239-9E51-4E82-9123-3222F53D6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Maria Jeunessa D. Sto Nino</cp:lastModifiedBy>
  <cp:revision/>
  <dcterms:created xsi:type="dcterms:W3CDTF">2020-07-02T03:52:13Z</dcterms:created>
  <dcterms:modified xsi:type="dcterms:W3CDTF">2023-05-19T02:14:44Z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2023-05-19T02:14:28Z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ee5f3706-1603-47e2-a134-ff6029ecea10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