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0" documentId="13_ncr:1_{1EED9E44-0E38-7649-A330-01E43125F27B}" xr6:coauthVersionLast="47" xr6:coauthVersionMax="47" xr10:uidLastSave="{00000000-0000-0000-0000-000000000000}"/>
  <bookViews>
    <workbookView xWindow="900" yWindow="740" windowWidth="26840" windowHeight="16960" firstSheet="3" activeTab="3" xr2:uid="{DFBEAACD-AFC3-9A42-B52E-107627A9E993}"/>
  </bookViews>
  <sheets>
    <sheet name="2010-2018" sheetId="1" state="hidden" r:id="rId1"/>
    <sheet name="2019" sheetId="2" r:id="rId2"/>
    <sheet name="2019 Aggregate" sheetId="3" r:id="rId3"/>
    <sheet name="2022" sheetId="4" r:id="rId4"/>
    <sheet name="2019-2022 Aggregate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G18" i="5"/>
  <c r="G19" i="5"/>
  <c r="G21" i="5"/>
  <c r="G22" i="5"/>
  <c r="G23" i="5"/>
  <c r="G24" i="5"/>
  <c r="G25" i="5"/>
  <c r="G15" i="5"/>
  <c r="G8" i="5"/>
  <c r="G7" i="5"/>
  <c r="G5" i="5"/>
  <c r="G7" i="3"/>
  <c r="G8" i="3"/>
  <c r="G5" i="3"/>
</calcChain>
</file>

<file path=xl/sharedStrings.xml><?xml version="1.0" encoding="utf-8"?>
<sst xmlns="http://schemas.openxmlformats.org/spreadsheetml/2006/main" count="242" uniqueCount="156">
  <si>
    <t>NAURU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</si>
  <si>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</si>
  <si>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</si>
  <si>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</si>
  <si>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</si>
  <si>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</si>
  <si>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</si>
  <si>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</si>
  <si>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</si>
  <si>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</si>
  <si>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</si>
  <si>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</si>
  <si>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</si>
  <si>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</si>
  <si>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</si>
  <si>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</si>
  <si>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</si>
  <si>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</si>
  <si>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</si>
  <si>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</si>
  <si>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</si>
  <si>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</si>
  <si>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</si>
  <si>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</si>
  <si>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</si>
  <si>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</si>
  <si>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</si>
  <si>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</si>
  <si>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</si>
  <si>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</si>
  <si>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</si>
  <si>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</si>
  <si>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</si>
  <si>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</si>
  <si>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</si>
  <si>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</si>
  <si>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</si>
  <si>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</si>
  <si>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</si>
  <si>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</si>
  <si>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</si>
  <si>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</si>
  <si>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</si>
  <si>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</si>
  <si>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</si>
  <si>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</si>
  <si>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</si>
  <si>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</si>
  <si>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</si>
  <si>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</si>
  <si>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</si>
  <si>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</si>
  <si>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</si>
  <si>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</si>
  <si>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</si>
  <si>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</si>
  <si>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</si>
  <si>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</si>
  <si>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</si>
  <si>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</si>
  <si>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</si>
  <si>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</si>
  <si>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</si>
  <si>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</si>
  <si>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</si>
  <si>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</si>
  <si>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</si>
  <si>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</si>
  <si>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</si>
  <si>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</si>
  <si>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</si>
  <si>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</si>
  <si>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</si>
  <si>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</si>
  <si>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</si>
  <si>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</si>
  <si>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</si>
  <si>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</si>
  <si>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</si>
  <si>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</si>
  <si>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</si>
  <si>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</si>
  <si>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</si>
  <si>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</si>
  <si>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</si>
  <si>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</si>
  <si>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</si>
  <si>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G0300</t>
  </si>
  <si>
    <t>Public Financial Management Reform Program</t>
  </si>
  <si>
    <t>45032-001</t>
  </si>
  <si>
    <t>Nauru</t>
  </si>
  <si>
    <t xml:space="preserve">Program </t>
  </si>
  <si>
    <t>S</t>
  </si>
  <si>
    <t>ADF</t>
  </si>
  <si>
    <t>No</t>
  </si>
  <si>
    <t>0473/0474-G</t>
  </si>
  <si>
    <t>Fiscal Sustainability Reform Program</t>
  </si>
  <si>
    <t>48478-001</t>
  </si>
  <si>
    <t>Program grant</t>
  </si>
  <si>
    <t>ADF grant</t>
  </si>
  <si>
    <t>Yes</t>
  </si>
  <si>
    <t>Government of Australia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</si>
  <si>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</si>
  <si>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</si>
  <si>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</si>
  <si>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</si>
  <si>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</si>
  <si>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</si>
  <si>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</si>
  <si>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</si>
  <si>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</si>
  <si>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</si>
  <si>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</si>
  <si>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</si>
  <si>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</si>
  <si>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</si>
  <si>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Electricity Supply Security and Sustainability Project</t>
  </si>
  <si>
    <t>RFI</t>
  </si>
  <si>
    <t>People benefiting from improved services in urban areas (number)</t>
  </si>
  <si>
    <t>Entities with improved management functions and financial stability (number) </t>
  </si>
  <si>
    <t>Entities with improved service delivery (number) </t>
  </si>
  <si>
    <t>B. Nonsovereign operation</t>
  </si>
  <si>
    <t>-</t>
  </si>
  <si>
    <t>C. Technical assistance</t>
  </si>
  <si>
    <t>Pillar/Sub-pillar</t>
  </si>
  <si>
    <t>Indicator name</t>
  </si>
  <si>
    <t>SOV</t>
  </si>
  <si>
    <t>NSO</t>
  </si>
  <si>
    <t>TA</t>
  </si>
  <si>
    <t>Total</t>
  </si>
  <si>
    <t>OP 4:  Making Cities More Livable</t>
  </si>
  <si>
    <t>OP 6: Strengthening Governance and Institutional Capacity</t>
  </si>
  <si>
    <t>2022 Development Effectiveness Review</t>
  </si>
  <si>
    <t>https://www.adb.org/documents/development-effectiveness-review-2022-report</t>
  </si>
  <si>
    <t>Improving Public Investment Management Program</t>
  </si>
  <si>
    <t>2.3.2</t>
  </si>
  <si>
    <t>TI</t>
  </si>
  <si>
    <t>Measures on gender equality supported in implementation (number)</t>
  </si>
  <si>
    <t>6.1.1</t>
  </si>
  <si>
    <t>Government officials with increased capacity to design, implement, monitor, and evaluate relevant measures (number)</t>
  </si>
  <si>
    <t>6.1.4</t>
  </si>
  <si>
    <t>Transparency and accountability measures in procurement and financial management supported in implementation (number) </t>
  </si>
  <si>
    <t>6.2.3</t>
  </si>
  <si>
    <t>Measures to strengthen SOE governance supported in implementation (number)</t>
  </si>
  <si>
    <t>Strengthening Financial Inclusion and Financial Sector Development in Nauru</t>
  </si>
  <si>
    <t>1.1.1</t>
  </si>
  <si>
    <t>People enrolled in improved education and/or training (number) </t>
  </si>
  <si>
    <t>2.1.1</t>
  </si>
  <si>
    <t>Women enrolled in TVET and other job training (number) </t>
  </si>
  <si>
    <t>2.1.2</t>
  </si>
  <si>
    <t>Women opening new accounts (number) </t>
  </si>
  <si>
    <t>6.1.2</t>
  </si>
  <si>
    <t>Measures supported in implementation to improve capacity of public organizations to promote the private sector and finance sector (number)</t>
  </si>
  <si>
    <t>NOTE: No OP resutls in 2020-2021</t>
  </si>
  <si>
    <t>OP 1:  Addressing Remaining Poverty and Reducing Inequalities</t>
  </si>
  <si>
    <t>OP 2: Accelerating Progress in Gender Equality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</si>
</sst>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\-yy;@"/>
    <numFmt numFmtId="166" formatCode="0.0"/>
    <numFmt numFmtId="167" formatCode="_(* #,##0_);_(* \(#,##0\);_(* &quot;-&quot;??_);_(@_)"/>
  </numFmts>
  <fonts count="25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quotePrefix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2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right" vertical="top"/>
    </xf>
    <xf numFmtId="1" fontId="13" fillId="0" borderId="1" xfId="0" applyNumberFormat="1" applyFont="1" applyBorder="1" applyAlignment="1">
      <alignment horizontal="right"/>
    </xf>
    <xf numFmtId="1" fontId="13" fillId="0" borderId="1" xfId="0" applyNumberFormat="1" applyFont="1" applyBorder="1"/>
    <xf numFmtId="166" fontId="6" fillId="0" borderId="1" xfId="0" applyNumberFormat="1" applyFont="1" applyBorder="1"/>
    <xf numFmtId="166" fontId="6" fillId="0" borderId="1" xfId="0" applyNumberFormat="1" applyFont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" fontId="13" fillId="0" borderId="1" xfId="1" applyNumberFormat="1" applyFont="1" applyBorder="1"/>
    <xf numFmtId="1" fontId="13" fillId="0" borderId="1" xfId="1" applyNumberFormat="1" applyFont="1" applyBorder="1" applyAlignment="1">
      <alignment horizontal="center"/>
    </xf>
    <xf numFmtId="1" fontId="13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37" fontId="6" fillId="0" borderId="1" xfId="1" applyNumberFormat="1" applyFont="1" applyFill="1" applyBorder="1" applyAlignment="1">
      <alignment horizontal="right"/>
    </xf>
    <xf numFmtId="37" fontId="6" fillId="0" borderId="1" xfId="1" applyNumberFormat="1" applyFont="1" applyBorder="1"/>
    <xf numFmtId="3" fontId="6" fillId="0" borderId="1" xfId="0" applyNumberFormat="1" applyFont="1" applyBorder="1"/>
    <xf numFmtId="167" fontId="11" fillId="12" borderId="0" xfId="1" applyNumberFormat="1" applyFont="1" applyFill="1"/>
    <xf numFmtId="167" fontId="11" fillId="12" borderId="0" xfId="1" applyNumberFormat="1" applyFont="1" applyFill="1" applyAlignment="1">
      <alignment horizontal="center"/>
    </xf>
    <xf numFmtId="167" fontId="11" fillId="12" borderId="0" xfId="1" applyNumberFormat="1" applyFont="1" applyFill="1" applyAlignment="1">
      <alignment horizontal="right"/>
    </xf>
    <xf numFmtId="167" fontId="11" fillId="12" borderId="0" xfId="1" applyNumberFormat="1" applyFont="1" applyFill="1" applyAlignment="1">
      <alignment horizontal="left"/>
    </xf>
    <xf numFmtId="0" fontId="11" fillId="12" borderId="0" xfId="1" applyNumberFormat="1" applyFont="1" applyFill="1"/>
    <xf numFmtId="0" fontId="16" fillId="0" borderId="0" xfId="4" applyFont="1"/>
    <xf numFmtId="0" fontId="16" fillId="0" borderId="0" xfId="4" applyFont="1" applyAlignment="1">
      <alignment wrapText="1"/>
    </xf>
    <xf numFmtId="167" fontId="16" fillId="0" borderId="0" xfId="5" applyNumberFormat="1" applyFont="1"/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5" fillId="0" borderId="0" xfId="4" applyFont="1"/>
    <xf numFmtId="167" fontId="0" fillId="0" borderId="0" xfId="5" applyNumberFormat="1" applyFont="1"/>
    <xf numFmtId="0" fontId="19" fillId="0" borderId="0" xfId="0" applyFont="1"/>
    <xf numFmtId="0" fontId="20" fillId="0" borderId="0" xfId="2" applyFont="1" applyFill="1"/>
    <xf numFmtId="0" fontId="16" fillId="14" borderId="0" xfId="4" applyFont="1" applyFill="1" applyAlignment="1">
      <alignment horizontal="center" vertical="top"/>
    </xf>
    <xf numFmtId="0" fontId="16" fillId="14" borderId="0" xfId="4" applyFont="1" applyFill="1" applyAlignment="1">
      <alignment horizontal="center" vertical="top" wrapText="1"/>
    </xf>
    <xf numFmtId="167" fontId="16" fillId="14" borderId="0" xfId="5" applyNumberFormat="1" applyFont="1" applyFill="1" applyBorder="1" applyAlignment="1">
      <alignment horizontal="center" vertical="top"/>
    </xf>
    <xf numFmtId="0" fontId="17" fillId="0" borderId="0" xfId="4" applyFont="1" applyAlignment="1">
      <alignment horizontal="left" vertical="top"/>
    </xf>
    <xf numFmtId="0" fontId="17" fillId="0" borderId="0" xfId="4" quotePrefix="1" applyFont="1" applyAlignment="1">
      <alignment horizontal="right" vertical="top" wrapText="1"/>
    </xf>
    <xf numFmtId="167" fontId="17" fillId="0" borderId="0" xfId="5" quotePrefix="1" applyNumberFormat="1" applyFont="1" applyBorder="1" applyAlignment="1">
      <alignment horizontal="right" vertical="top"/>
    </xf>
    <xf numFmtId="0" fontId="18" fillId="0" borderId="0" xfId="4" quotePrefix="1" applyFont="1" applyAlignment="1">
      <alignment horizontal="left" vertical="top"/>
    </xf>
    <xf numFmtId="0" fontId="16" fillId="0" borderId="0" xfId="4" quotePrefix="1" applyFont="1" applyAlignment="1">
      <alignment horizontal="left" vertical="top"/>
    </xf>
    <xf numFmtId="0" fontId="16" fillId="0" borderId="0" xfId="4" applyFont="1" applyAlignment="1">
      <alignment horizontal="center" vertical="top" wrapText="1"/>
    </xf>
    <xf numFmtId="167" fontId="16" fillId="0" borderId="0" xfId="5" applyNumberFormat="1" applyFont="1" applyBorder="1" applyAlignment="1">
      <alignment horizontal="center" vertical="top"/>
    </xf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vertical="top" wrapText="1"/>
    </xf>
    <xf numFmtId="167" fontId="16" fillId="0" borderId="0" xfId="5" applyNumberFormat="1" applyFont="1" applyBorder="1" applyAlignment="1">
      <alignment vertical="top"/>
    </xf>
    <xf numFmtId="0" fontId="17" fillId="13" borderId="0" xfId="4" applyFont="1" applyFill="1" applyAlignment="1">
      <alignment horizontal="left" vertical="top"/>
    </xf>
    <xf numFmtId="0" fontId="17" fillId="13" borderId="0" xfId="4" quotePrefix="1" applyFont="1" applyFill="1" applyAlignment="1">
      <alignment horizontal="right" vertical="top" wrapText="1"/>
    </xf>
    <xf numFmtId="167" fontId="17" fillId="13" borderId="0" xfId="5" quotePrefix="1" applyNumberFormat="1" applyFont="1" applyFill="1" applyBorder="1" applyAlignment="1">
      <alignment horizontal="right" vertical="top"/>
    </xf>
    <xf numFmtId="0" fontId="21" fillId="8" borderId="2" xfId="4" applyFont="1" applyFill="1" applyBorder="1" applyAlignment="1">
      <alignment horizontal="center" vertical="top"/>
    </xf>
    <xf numFmtId="0" fontId="21" fillId="8" borderId="3" xfId="4" applyFont="1" applyFill="1" applyBorder="1" applyAlignment="1">
      <alignment horizontal="center" vertical="top"/>
    </xf>
    <xf numFmtId="167" fontId="21" fillId="8" borderId="3" xfId="1" applyNumberFormat="1" applyFont="1" applyFill="1" applyBorder="1" applyAlignment="1">
      <alignment horizontal="center" vertical="top"/>
    </xf>
    <xf numFmtId="167" fontId="21" fillId="8" borderId="4" xfId="1" applyNumberFormat="1" applyFont="1" applyFill="1" applyBorder="1" applyAlignment="1">
      <alignment horizontal="center" vertical="top"/>
    </xf>
    <xf numFmtId="0" fontId="22" fillId="0" borderId="5" xfId="4" quotePrefix="1" applyFont="1" applyBorder="1" applyAlignment="1">
      <alignment horizontal="left" vertical="top"/>
    </xf>
    <xf numFmtId="167" fontId="16" fillId="0" borderId="0" xfId="1" quotePrefix="1" applyNumberFormat="1" applyFont="1" applyBorder="1" applyAlignment="1">
      <alignment horizontal="right" vertical="top"/>
    </xf>
    <xf numFmtId="167" fontId="16" fillId="15" borderId="6" xfId="1" applyNumberFormat="1" applyFont="1" applyFill="1" applyBorder="1" applyAlignment="1">
      <alignment horizontal="right" vertical="top" wrapText="1"/>
    </xf>
    <xf numFmtId="167" fontId="16" fillId="0" borderId="0" xfId="1" applyNumberFormat="1" applyFont="1" applyBorder="1" applyAlignment="1">
      <alignment vertical="top"/>
    </xf>
    <xf numFmtId="167" fontId="16" fillId="15" borderId="9" xfId="1" applyNumberFormat="1" applyFont="1" applyFill="1" applyBorder="1" applyAlignment="1">
      <alignment horizontal="right" vertical="top" wrapText="1"/>
    </xf>
    <xf numFmtId="0" fontId="22" fillId="0" borderId="0" xfId="4" applyFont="1" applyAlignment="1">
      <alignment horizontal="left" vertical="top"/>
    </xf>
    <xf numFmtId="0" fontId="22" fillId="0" borderId="0" xfId="4" applyFont="1" applyAlignment="1">
      <alignment vertical="top" wrapText="1"/>
    </xf>
    <xf numFmtId="167" fontId="0" fillId="0" borderId="0" xfId="5" applyNumberFormat="1" applyFont="1" applyBorder="1"/>
    <xf numFmtId="0" fontId="16" fillId="0" borderId="5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167" fontId="16" fillId="0" borderId="8" xfId="5" applyNumberFormat="1" applyFont="1" applyBorder="1" applyAlignment="1">
      <alignment vertical="top"/>
    </xf>
    <xf numFmtId="0" fontId="1" fillId="0" borderId="0" xfId="4" applyFont="1"/>
    <xf numFmtId="0" fontId="23" fillId="0" borderId="0" xfId="4" applyFont="1" applyAlignment="1">
      <alignment horizontal="left"/>
    </xf>
    <xf numFmtId="167" fontId="22" fillId="0" borderId="0" xfId="1" quotePrefix="1" applyNumberFormat="1" applyFont="1" applyBorder="1" applyAlignment="1">
      <alignment horizontal="right" vertical="top"/>
    </xf>
    <xf numFmtId="167" fontId="16" fillId="15" borderId="0" xfId="1" applyNumberFormat="1" applyFont="1" applyFill="1" applyBorder="1" applyAlignment="1">
      <alignment horizontal="right" vertical="top" wrapText="1"/>
    </xf>
    <xf numFmtId="0" fontId="18" fillId="0" borderId="0" xfId="4" applyFont="1" applyAlignment="1">
      <alignment vertical="top" wrapText="1"/>
    </xf>
    <xf numFmtId="167" fontId="18" fillId="0" borderId="0" xfId="1" applyNumberFormat="1" applyFont="1" applyBorder="1" applyAlignment="1">
      <alignment vertical="top"/>
    </xf>
    <xf numFmtId="0" fontId="24" fillId="0" borderId="0" xfId="4" applyFont="1"/>
    <xf numFmtId="0" fontId="11" fillId="7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</cellXfs>
  <cellStyles count="6">
    <cellStyle name="Comma" xfId="1" builtinId="3"/>
    <cellStyle name="Comma 2" xfId="5" xr:uid="{02806D3C-CDDE-304F-9E40-C1438DCA4A53}"/>
    <cellStyle name="Hyperlink" xfId="2" builtinId="8"/>
    <cellStyle name="Normal" xfId="0" builtinId="0"/>
    <cellStyle name="Normal 2" xfId="4" xr:uid="{7C7039E0-0205-604D-8DC4-CB3DADD9363C}"/>
    <cellStyle name="Normal 2 2 5" xfId="3" xr:uid="{49C528AE-BE96-B041-A7F4-0419E39EE5BB}"/>
  </cellStyles>
  <dxfs count="11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5E592-8D9E-9041-9AF5-41977DFDCB43}" name="Table13678910111213141516171819202122" displayName="Table13678910111213141516171819202122" ref="A6:D13" totalsRowShown="0" headerRowDxfId="10" tableBorderDxfId="9">
  <tableColumns count="4">
    <tableColumn id="1" xr3:uid="{457CDD94-1556-A943-9DAB-B52A017696E3}" name="Indicator no." dataDxfId="8"/>
    <tableColumn id="5" xr3:uid="{254CF3EF-C835-D14E-955D-BBD94B3D1CA4}" name="Type" dataDxfId="7"/>
    <tableColumn id="2" xr3:uid="{ED0D6E58-C520-3B48-B132-016A1CD48024}" name="Indicator Name" dataDxfId="6"/>
    <tableColumn id="4" xr3:uid="{B9800CC7-44EF-7140-A275-5B8A74380669}" name="Achieved Result" dataDxfId="5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C82BBC-4E96-AE42-995E-8F76C7DE5C55}" name="Table136789101112131415161718192021223" displayName="Table136789101112131415161718192021223" ref="A6:D20" totalsRowShown="0" headerRowDxfId="4">
  <tableColumns count="4">
    <tableColumn id="1" xr3:uid="{BD4399D4-93A1-2C41-9B5B-61301AD79669}" name="Indicator no." dataDxfId="3"/>
    <tableColumn id="5" xr3:uid="{77EE6897-74B2-DA47-B54F-1C5CD0052870}" name="Type" dataDxfId="2"/>
    <tableColumn id="2" xr3:uid="{59C7D188-C9F8-3046-9E34-1E5FA4D7CE66}" name="Indicator Name" dataDxfId="1"/>
    <tableColumn id="4" xr3:uid="{52510EF5-82A0-5B43-85B2-ACC97EBBD93A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5BB2-78C7-1D43-A036-B33C62917AAC}">
  <dimension ref="A1:BY19"/>
  <sheetViews>
    <sheetView zoomScale="95" zoomScaleNormal="95" workbookViewId="0">
      <selection activeCell="A6" sqref="A6"/>
    </sheetView>
  </sheetViews>
  <sheetFormatPr defaultColWidth="8.875" defaultRowHeight="14.1"/>
  <cols>
    <col min="3" max="3" width="28.875" customWidth="1"/>
    <col min="6" max="6" width="13" customWidth="1"/>
    <col min="10" max="10" width="18.125" customWidth="1"/>
    <col min="11" max="12" width="0" hidden="1" customWidth="1"/>
    <col min="13" max="19" width="13" customWidth="1"/>
    <col min="20" max="21" width="13" hidden="1" customWidth="1"/>
    <col min="22" max="32" width="13" customWidth="1"/>
    <col min="33" max="77" width="14.875" customWidth="1"/>
  </cols>
  <sheetData>
    <row r="1" spans="1:77" ht="18">
      <c r="A1" s="1" t="s">
        <v>0</v>
      </c>
    </row>
    <row r="2" spans="1:77" ht="15.95">
      <c r="A2" s="2" t="s">
        <v>1</v>
      </c>
      <c r="B2" s="3"/>
      <c r="C2" s="4"/>
      <c r="D2" s="5"/>
      <c r="E2" s="6"/>
      <c r="F2" s="6"/>
      <c r="G2" s="7"/>
      <c r="H2" s="7"/>
      <c r="I2" s="7"/>
      <c r="J2" s="7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3"/>
      <c r="AE2" s="3"/>
      <c r="AF2" s="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.95">
      <c r="A3" s="2" t="s">
        <v>2</v>
      </c>
      <c r="B3" s="3"/>
      <c r="C3" s="4"/>
      <c r="D3" s="6"/>
      <c r="E3" s="6"/>
      <c r="F3" s="6"/>
      <c r="G3" s="7"/>
      <c r="H3" s="7"/>
      <c r="I3" s="7"/>
      <c r="J3" s="7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3"/>
      <c r="AE3" s="3"/>
      <c r="AF3" s="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>
      <c r="A4" s="9" t="s">
        <v>3</v>
      </c>
      <c r="B4" s="10"/>
      <c r="C4" s="11"/>
      <c r="D4" s="12"/>
      <c r="E4" s="13"/>
      <c r="F4" s="12"/>
      <c r="G4" s="14"/>
      <c r="H4" s="14"/>
      <c r="I4" s="14"/>
      <c r="J4" s="14"/>
      <c r="K4" s="1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5"/>
      <c r="AC4" s="14"/>
      <c r="AD4" s="10"/>
      <c r="AE4" s="10"/>
      <c r="AF4" s="15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>
      <c r="B5" s="16"/>
      <c r="C5" s="17"/>
      <c r="D5" s="18"/>
      <c r="E5" s="18"/>
      <c r="F5" s="18"/>
      <c r="G5" s="19"/>
      <c r="H5" s="19"/>
      <c r="I5" s="19"/>
      <c r="J5" s="19"/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6"/>
      <c r="AE5" s="16"/>
      <c r="AF5" s="21"/>
      <c r="AG5" s="107" t="s">
        <v>4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8" t="s">
        <v>5</v>
      </c>
      <c r="AR5" s="108"/>
      <c r="AS5" s="108"/>
      <c r="AT5" s="108"/>
      <c r="AU5" s="108"/>
      <c r="AV5" s="108"/>
      <c r="AW5" s="108"/>
      <c r="AX5" s="108"/>
      <c r="AY5" s="108"/>
      <c r="AZ5" s="108"/>
      <c r="BA5" s="109" t="s">
        <v>6</v>
      </c>
      <c r="BB5" s="109"/>
      <c r="BC5" s="109"/>
      <c r="BD5" s="109"/>
      <c r="BE5" s="109"/>
      <c r="BF5" s="109"/>
      <c r="BG5" s="109"/>
      <c r="BH5" s="109"/>
      <c r="BI5" s="110" t="s">
        <v>7</v>
      </c>
      <c r="BJ5" s="110"/>
      <c r="BK5" s="110"/>
      <c r="BL5" s="110"/>
      <c r="BM5" s="111" t="s">
        <v>8</v>
      </c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06" t="s">
        <v>9</v>
      </c>
      <c r="BY5" s="106"/>
    </row>
    <row r="6" spans="1:77" ht="78" customHeight="1">
      <c r="A6" s="22" t="s">
        <v>10</v>
      </c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5" t="s">
        <v>29</v>
      </c>
      <c r="U6" s="25" t="s">
        <v>30</v>
      </c>
      <c r="V6" s="25" t="s">
        <v>31</v>
      </c>
      <c r="W6" s="25" t="s">
        <v>32</v>
      </c>
      <c r="X6" s="25" t="s">
        <v>33</v>
      </c>
      <c r="Y6" s="25" t="s">
        <v>34</v>
      </c>
      <c r="Z6" s="25" t="s">
        <v>35</v>
      </c>
      <c r="AA6" s="25" t="s">
        <v>36</v>
      </c>
      <c r="AB6" s="25" t="s">
        <v>37</v>
      </c>
      <c r="AC6" s="25" t="s">
        <v>38</v>
      </c>
      <c r="AD6" s="25" t="s">
        <v>39</v>
      </c>
      <c r="AE6" s="25" t="s">
        <v>40</v>
      </c>
      <c r="AF6" s="26" t="s">
        <v>41</v>
      </c>
      <c r="AG6" s="27" t="s">
        <v>42</v>
      </c>
      <c r="AH6" s="27" t="s">
        <v>43</v>
      </c>
      <c r="AI6" s="27" t="s">
        <v>44</v>
      </c>
      <c r="AJ6" s="27" t="s">
        <v>45</v>
      </c>
      <c r="AK6" s="27" t="s">
        <v>46</v>
      </c>
      <c r="AL6" s="27" t="s">
        <v>47</v>
      </c>
      <c r="AM6" s="27" t="s">
        <v>48</v>
      </c>
      <c r="AN6" s="27" t="s">
        <v>49</v>
      </c>
      <c r="AO6" s="27" t="s">
        <v>50</v>
      </c>
      <c r="AP6" s="27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9" t="s">
        <v>62</v>
      </c>
      <c r="BB6" s="29" t="s">
        <v>63</v>
      </c>
      <c r="BC6" s="29" t="s">
        <v>64</v>
      </c>
      <c r="BD6" s="29" t="s">
        <v>65</v>
      </c>
      <c r="BE6" s="29" t="s">
        <v>66</v>
      </c>
      <c r="BF6" s="29" t="s">
        <v>67</v>
      </c>
      <c r="BG6" s="29" t="s">
        <v>68</v>
      </c>
      <c r="BH6" s="29" t="s">
        <v>69</v>
      </c>
      <c r="BI6" s="30" t="s">
        <v>70</v>
      </c>
      <c r="BJ6" s="30" t="s">
        <v>71</v>
      </c>
      <c r="BK6" s="30" t="s">
        <v>72</v>
      </c>
      <c r="BL6" s="30" t="s">
        <v>73</v>
      </c>
      <c r="BM6" s="31" t="s">
        <v>74</v>
      </c>
      <c r="BN6" s="31" t="s">
        <v>75</v>
      </c>
      <c r="BO6" s="31" t="s">
        <v>76</v>
      </c>
      <c r="BP6" s="31" t="s">
        <v>77</v>
      </c>
      <c r="BQ6" s="31" t="s">
        <v>78</v>
      </c>
      <c r="BR6" s="31" t="s">
        <v>79</v>
      </c>
      <c r="BS6" s="31" t="s">
        <v>80</v>
      </c>
      <c r="BT6" s="31" t="s">
        <v>81</v>
      </c>
      <c r="BU6" s="31" t="s">
        <v>82</v>
      </c>
      <c r="BV6" s="31" t="s">
        <v>83</v>
      </c>
      <c r="BW6" s="31" t="s">
        <v>84</v>
      </c>
      <c r="BX6" s="32" t="s">
        <v>85</v>
      </c>
      <c r="BY6" s="32" t="s">
        <v>86</v>
      </c>
    </row>
    <row r="7" spans="1:77">
      <c r="A7" s="33">
        <v>2016</v>
      </c>
      <c r="B7" s="33" t="s">
        <v>87</v>
      </c>
      <c r="C7" s="33" t="s">
        <v>88</v>
      </c>
      <c r="D7" s="33" t="s">
        <v>89</v>
      </c>
      <c r="E7" s="33" t="s">
        <v>90</v>
      </c>
      <c r="F7" s="33" t="s">
        <v>91</v>
      </c>
      <c r="G7" s="34" t="s">
        <v>92</v>
      </c>
      <c r="H7" s="35">
        <v>41130</v>
      </c>
      <c r="I7" s="36">
        <v>41964</v>
      </c>
      <c r="J7" s="37" t="s">
        <v>93</v>
      </c>
      <c r="K7" s="38"/>
      <c r="L7" s="39"/>
      <c r="M7" s="39">
        <v>4</v>
      </c>
      <c r="N7" s="40">
        <v>0</v>
      </c>
      <c r="O7" s="40">
        <v>4</v>
      </c>
      <c r="P7" s="41">
        <v>0</v>
      </c>
      <c r="Q7" s="41">
        <v>0</v>
      </c>
      <c r="R7" s="42">
        <v>0</v>
      </c>
      <c r="S7" s="43">
        <v>4</v>
      </c>
      <c r="T7" s="40"/>
      <c r="U7" s="44"/>
      <c r="V7" s="44">
        <v>4</v>
      </c>
      <c r="W7" s="44">
        <v>0</v>
      </c>
      <c r="X7" s="44">
        <v>4</v>
      </c>
      <c r="Y7" s="44">
        <v>0</v>
      </c>
      <c r="Z7" s="44">
        <v>0</v>
      </c>
      <c r="AA7" s="44">
        <v>0</v>
      </c>
      <c r="AB7" s="44">
        <v>4</v>
      </c>
      <c r="AC7" s="45" t="s">
        <v>94</v>
      </c>
      <c r="AD7" s="46"/>
      <c r="AE7" s="46"/>
      <c r="AF7" s="47" t="s">
        <v>94</v>
      </c>
      <c r="AG7" s="48">
        <v>0</v>
      </c>
      <c r="AH7" s="48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</row>
    <row r="8" spans="1:77">
      <c r="A8" s="33">
        <v>2017</v>
      </c>
      <c r="B8" s="33" t="s">
        <v>95</v>
      </c>
      <c r="C8" s="33" t="s">
        <v>96</v>
      </c>
      <c r="D8" s="33" t="s">
        <v>97</v>
      </c>
      <c r="E8" s="33" t="s">
        <v>90</v>
      </c>
      <c r="F8" s="33" t="s">
        <v>98</v>
      </c>
      <c r="G8" s="34" t="s">
        <v>92</v>
      </c>
      <c r="H8" s="35">
        <v>42450</v>
      </c>
      <c r="I8" s="36">
        <v>42734</v>
      </c>
      <c r="J8" s="37" t="s">
        <v>99</v>
      </c>
      <c r="K8" s="38">
        <v>0</v>
      </c>
      <c r="L8" s="39">
        <v>2</v>
      </c>
      <c r="M8" s="39">
        <v>2</v>
      </c>
      <c r="N8" s="40">
        <v>0</v>
      </c>
      <c r="O8" s="40">
        <v>2</v>
      </c>
      <c r="P8" s="41">
        <v>0</v>
      </c>
      <c r="Q8" s="41">
        <v>0</v>
      </c>
      <c r="R8" s="42">
        <v>1.8</v>
      </c>
      <c r="S8" s="43">
        <v>3.8</v>
      </c>
      <c r="T8" s="40">
        <v>0</v>
      </c>
      <c r="U8" s="44">
        <v>2</v>
      </c>
      <c r="V8" s="44">
        <v>2</v>
      </c>
      <c r="W8" s="44">
        <v>0</v>
      </c>
      <c r="X8" s="44">
        <v>2</v>
      </c>
      <c r="Y8" s="44">
        <v>1.8</v>
      </c>
      <c r="Z8" s="44">
        <v>0</v>
      </c>
      <c r="AA8" s="44">
        <v>0</v>
      </c>
      <c r="AB8" s="44">
        <v>3.8</v>
      </c>
      <c r="AC8" s="45" t="s">
        <v>100</v>
      </c>
      <c r="AD8" s="46"/>
      <c r="AE8" s="46" t="s">
        <v>101</v>
      </c>
      <c r="AF8" s="47" t="s">
        <v>94</v>
      </c>
      <c r="AG8" s="48">
        <v>0</v>
      </c>
      <c r="AH8" s="48">
        <v>0</v>
      </c>
      <c r="AI8" s="49">
        <v>0</v>
      </c>
      <c r="AJ8" s="49">
        <v>0</v>
      </c>
      <c r="AK8" s="49">
        <v>0</v>
      </c>
      <c r="AL8" s="49">
        <v>0</v>
      </c>
      <c r="AM8" s="49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</row>
    <row r="9" spans="1:77">
      <c r="A9" s="6"/>
      <c r="B9" s="3"/>
      <c r="C9" s="4"/>
      <c r="D9" s="6"/>
      <c r="E9" s="6"/>
      <c r="F9" s="6"/>
      <c r="G9" s="7"/>
      <c r="H9" s="7"/>
      <c r="I9" s="7"/>
      <c r="J9" s="7"/>
      <c r="K9" s="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3"/>
      <c r="AE9" s="3"/>
      <c r="AF9" s="8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</row>
    <row r="10" spans="1:77">
      <c r="A10" s="6"/>
      <c r="B10" s="3"/>
      <c r="C10" s="4"/>
      <c r="D10" s="6"/>
      <c r="E10" s="6"/>
      <c r="F10" s="6"/>
      <c r="G10" s="7"/>
      <c r="H10" s="7"/>
      <c r="I10" s="7"/>
      <c r="J10" s="7"/>
      <c r="K10" s="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3"/>
      <c r="AE10" s="3"/>
      <c r="AF10" s="8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</row>
    <row r="11" spans="1:77">
      <c r="A11" s="51">
        <v>2</v>
      </c>
      <c r="B11" s="51">
        <v>2</v>
      </c>
      <c r="C11" s="51">
        <v>2</v>
      </c>
      <c r="D11" s="51">
        <v>2</v>
      </c>
      <c r="E11" s="51">
        <v>2</v>
      </c>
      <c r="F11" s="51">
        <v>2</v>
      </c>
      <c r="G11" s="51">
        <v>2</v>
      </c>
      <c r="H11" s="51">
        <v>2</v>
      </c>
      <c r="I11" s="51">
        <v>2</v>
      </c>
      <c r="J11" s="52">
        <v>2</v>
      </c>
      <c r="K11" s="53">
        <v>0</v>
      </c>
      <c r="L11" s="51">
        <v>2</v>
      </c>
      <c r="M11" s="51">
        <v>6</v>
      </c>
      <c r="N11" s="51">
        <v>0</v>
      </c>
      <c r="O11" s="51">
        <v>6</v>
      </c>
      <c r="P11" s="51">
        <v>0</v>
      </c>
      <c r="Q11" s="51">
        <v>0</v>
      </c>
      <c r="R11" s="51">
        <v>1.8</v>
      </c>
      <c r="S11" s="51">
        <v>7.8</v>
      </c>
      <c r="T11" s="51">
        <v>0</v>
      </c>
      <c r="U11" s="51">
        <v>2</v>
      </c>
      <c r="V11" s="51">
        <v>6</v>
      </c>
      <c r="W11" s="51">
        <v>0</v>
      </c>
      <c r="X11" s="51">
        <v>6</v>
      </c>
      <c r="Y11" s="51">
        <v>1.8</v>
      </c>
      <c r="Z11" s="51">
        <v>0</v>
      </c>
      <c r="AA11" s="51">
        <v>0</v>
      </c>
      <c r="AB11" s="51">
        <v>7.8</v>
      </c>
      <c r="AC11" s="52">
        <v>2</v>
      </c>
      <c r="AD11" s="54">
        <v>0</v>
      </c>
      <c r="AE11" s="54">
        <v>1</v>
      </c>
      <c r="AF11" s="51">
        <v>2</v>
      </c>
      <c r="AG11" s="51">
        <v>0</v>
      </c>
      <c r="AH11" s="51">
        <v>0</v>
      </c>
      <c r="AI11" s="55">
        <v>0</v>
      </c>
      <c r="AJ11" s="51">
        <v>0</v>
      </c>
      <c r="AK11" s="51">
        <v>0</v>
      </c>
      <c r="AL11" s="51">
        <v>0</v>
      </c>
      <c r="AM11" s="51">
        <v>0</v>
      </c>
      <c r="AN11" s="51">
        <v>0</v>
      </c>
      <c r="AO11" s="51">
        <v>0</v>
      </c>
      <c r="AP11" s="51">
        <v>0</v>
      </c>
      <c r="AQ11" s="51">
        <v>0</v>
      </c>
      <c r="AR11" s="51">
        <v>0</v>
      </c>
      <c r="AS11" s="51">
        <v>0</v>
      </c>
      <c r="AT11" s="51">
        <v>0</v>
      </c>
      <c r="AU11" s="51">
        <v>0</v>
      </c>
      <c r="AV11" s="51">
        <v>0</v>
      </c>
      <c r="AW11" s="51">
        <v>0</v>
      </c>
      <c r="AX11" s="51">
        <v>0</v>
      </c>
      <c r="AY11" s="55">
        <v>0</v>
      </c>
      <c r="AZ11" s="55">
        <v>0</v>
      </c>
      <c r="BA11" s="51">
        <v>0</v>
      </c>
      <c r="BB11" s="51">
        <v>0</v>
      </c>
      <c r="BC11" s="51">
        <v>0</v>
      </c>
      <c r="BD11" s="51">
        <v>0</v>
      </c>
      <c r="BE11" s="51">
        <v>0</v>
      </c>
      <c r="BF11" s="51">
        <v>0</v>
      </c>
      <c r="BG11" s="51">
        <v>0</v>
      </c>
      <c r="BH11" s="51">
        <v>0</v>
      </c>
      <c r="BI11" s="51">
        <v>0</v>
      </c>
      <c r="BJ11" s="51">
        <v>0</v>
      </c>
      <c r="BK11" s="51">
        <v>0</v>
      </c>
      <c r="BL11" s="51">
        <v>0</v>
      </c>
      <c r="BM11" s="51">
        <v>0</v>
      </c>
      <c r="BN11" s="51">
        <v>0</v>
      </c>
      <c r="BO11" s="51">
        <v>0</v>
      </c>
      <c r="BP11" s="51">
        <v>0</v>
      </c>
      <c r="BQ11" s="51">
        <v>0</v>
      </c>
      <c r="BR11" s="51">
        <v>0</v>
      </c>
      <c r="BS11" s="51">
        <v>0</v>
      </c>
      <c r="BT11" s="51">
        <v>0</v>
      </c>
      <c r="BU11" s="51">
        <v>0</v>
      </c>
      <c r="BV11" s="51">
        <v>0</v>
      </c>
      <c r="BW11" s="51">
        <v>0</v>
      </c>
      <c r="BX11" s="51">
        <v>0</v>
      </c>
      <c r="BY11" s="51">
        <v>0</v>
      </c>
    </row>
    <row r="12" spans="1:77">
      <c r="A12" s="6"/>
      <c r="B12" s="3"/>
      <c r="C12" s="4"/>
      <c r="D12" s="6"/>
      <c r="E12" s="6"/>
      <c r="F12" s="6"/>
      <c r="G12" s="7"/>
      <c r="H12" s="7"/>
      <c r="I12" s="7"/>
      <c r="J12" s="7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7"/>
      <c r="AD12" s="3"/>
      <c r="AE12" s="3"/>
      <c r="AF12" s="8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</row>
    <row r="13" spans="1:77">
      <c r="A13" s="6" t="s">
        <v>102</v>
      </c>
      <c r="B13" s="3"/>
      <c r="C13" s="4"/>
      <c r="D13" s="6"/>
      <c r="E13" s="6"/>
      <c r="F13" s="6"/>
      <c r="G13" s="7"/>
      <c r="H13" s="7"/>
      <c r="I13" s="7"/>
      <c r="J13" s="7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/>
      <c r="AD13" s="3"/>
      <c r="AE13" s="3"/>
      <c r="AF13" s="8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>
      <c r="A14" s="6" t="s">
        <v>103</v>
      </c>
      <c r="B14" s="3"/>
      <c r="C14" s="4"/>
      <c r="D14" s="6"/>
      <c r="E14" s="6"/>
      <c r="F14" s="6"/>
      <c r="G14" s="7"/>
      <c r="H14" s="7"/>
      <c r="I14" s="7"/>
      <c r="J14" s="7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  <c r="AD14" s="3"/>
      <c r="AE14" s="3"/>
      <c r="AF14" s="8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>
      <c r="A15" s="6" t="s">
        <v>104</v>
      </c>
      <c r="B15" s="3"/>
      <c r="C15" s="4"/>
      <c r="D15" s="6"/>
      <c r="E15" s="6"/>
      <c r="F15" s="6"/>
      <c r="G15" s="7"/>
      <c r="H15" s="7"/>
      <c r="I15" s="7"/>
      <c r="J15" s="7"/>
      <c r="K15" s="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7"/>
      <c r="AD15" s="3"/>
      <c r="AE15" s="3"/>
      <c r="AF15" s="8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7">
      <c r="A16" s="6" t="s">
        <v>105</v>
      </c>
    </row>
    <row r="17" spans="1:1">
      <c r="A17" s="6" t="s">
        <v>106</v>
      </c>
    </row>
    <row r="18" spans="1:1">
      <c r="A18" s="6"/>
    </row>
    <row r="19" spans="1:1">
      <c r="A19" s="6" t="s">
        <v>107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CE17ED02-A653-0142-8B2A-0847CD4C57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5327-E894-004A-83BC-6FDF87FF6E77}">
  <dimension ref="A1:D13"/>
  <sheetViews>
    <sheetView zoomScale="135" workbookViewId="0"/>
  </sheetViews>
  <sheetFormatPr defaultColWidth="10.875" defaultRowHeight="15.95"/>
  <cols>
    <col min="1" max="2" width="10.875" style="59"/>
    <col min="3" max="3" width="54.125" style="59" customWidth="1"/>
    <col min="4" max="4" width="12.875" style="63" customWidth="1"/>
    <col min="5" max="16384" width="10.875" style="59"/>
  </cols>
  <sheetData>
    <row r="1" spans="1:4">
      <c r="A1" s="64" t="s">
        <v>0</v>
      </c>
      <c r="B1" s="56"/>
      <c r="C1" s="57"/>
      <c r="D1" s="58"/>
    </row>
    <row r="2" spans="1:4">
      <c r="A2" s="64" t="s">
        <v>108</v>
      </c>
      <c r="B2" s="56"/>
      <c r="C2" s="57"/>
      <c r="D2" s="58"/>
    </row>
    <row r="3" spans="1:4">
      <c r="A3" s="64" t="s">
        <v>109</v>
      </c>
      <c r="B3" s="56"/>
      <c r="C3" s="57"/>
      <c r="D3" s="58"/>
    </row>
    <row r="4" spans="1:4">
      <c r="A4" s="65" t="s">
        <v>110</v>
      </c>
      <c r="B4" s="56"/>
      <c r="C4" s="57"/>
      <c r="D4" s="58"/>
    </row>
    <row r="5" spans="1:4">
      <c r="A5" s="60"/>
      <c r="B5" s="61"/>
      <c r="C5" s="57"/>
      <c r="D5" s="58"/>
    </row>
    <row r="6" spans="1:4">
      <c r="A6" s="66" t="s">
        <v>111</v>
      </c>
      <c r="B6" s="66" t="s">
        <v>112</v>
      </c>
      <c r="C6" s="67" t="s">
        <v>113</v>
      </c>
      <c r="D6" s="68" t="s">
        <v>114</v>
      </c>
    </row>
    <row r="7" spans="1:4" s="62" customFormat="1">
      <c r="A7" s="69" t="s">
        <v>115</v>
      </c>
      <c r="B7" s="69"/>
      <c r="C7" s="70"/>
      <c r="D7" s="71"/>
    </row>
    <row r="8" spans="1:4">
      <c r="A8" s="72" t="s">
        <v>116</v>
      </c>
      <c r="B8" s="73"/>
      <c r="C8" s="74"/>
      <c r="D8" s="75"/>
    </row>
    <row r="9" spans="1:4" ht="15" customHeight="1">
      <c r="A9" s="76">
        <v>4.0999999999999996</v>
      </c>
      <c r="B9" s="76" t="s">
        <v>117</v>
      </c>
      <c r="C9" s="77" t="s">
        <v>118</v>
      </c>
      <c r="D9" s="78">
        <v>3325</v>
      </c>
    </row>
    <row r="10" spans="1:4" ht="15" customHeight="1">
      <c r="A10" s="76">
        <v>6.1</v>
      </c>
      <c r="B10" s="76" t="s">
        <v>117</v>
      </c>
      <c r="C10" s="77" t="s">
        <v>119</v>
      </c>
      <c r="D10" s="78">
        <v>1</v>
      </c>
    </row>
    <row r="11" spans="1:4" ht="15" customHeight="1">
      <c r="A11" s="76">
        <v>6.2</v>
      </c>
      <c r="B11" s="76" t="s">
        <v>117</v>
      </c>
      <c r="C11" s="77" t="s">
        <v>120</v>
      </c>
      <c r="D11" s="78">
        <v>1</v>
      </c>
    </row>
    <row r="12" spans="1:4" s="62" customFormat="1" ht="15" customHeight="1">
      <c r="A12" s="79" t="s">
        <v>121</v>
      </c>
      <c r="B12" s="79"/>
      <c r="C12" s="80"/>
      <c r="D12" s="81" t="s">
        <v>122</v>
      </c>
    </row>
    <row r="13" spans="1:4" s="62" customFormat="1" ht="15" customHeight="1">
      <c r="A13" s="79" t="s">
        <v>123</v>
      </c>
      <c r="B13" s="79"/>
      <c r="C13" s="80"/>
      <c r="D13" s="81" t="s">
        <v>122</v>
      </c>
    </row>
  </sheetData>
  <hyperlinks>
    <hyperlink ref="A4" r:id="rId1" xr:uid="{15F15DE5-D1BC-9443-A4A7-1D725F3A51D5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D2CA-E959-6E4C-859B-D48EFDC5556A}">
  <dimension ref="A1:G9"/>
  <sheetViews>
    <sheetView zoomScale="135" workbookViewId="0">
      <selection activeCell="C11" sqref="C11"/>
    </sheetView>
  </sheetViews>
  <sheetFormatPr defaultColWidth="10.875" defaultRowHeight="15.95"/>
  <cols>
    <col min="1" max="1" width="13.875" style="59" customWidth="1"/>
    <col min="2" max="2" width="10.875" style="59"/>
    <col min="3" max="3" width="54.125" style="59" customWidth="1"/>
    <col min="4" max="4" width="12.875" style="63" customWidth="1"/>
    <col min="5" max="16384" width="10.875" style="59"/>
  </cols>
  <sheetData>
    <row r="1" spans="1:7">
      <c r="A1" s="64" t="s">
        <v>0</v>
      </c>
      <c r="B1" s="56"/>
      <c r="C1" s="57"/>
      <c r="D1" s="58"/>
    </row>
    <row r="2" spans="1:7">
      <c r="A2" s="100">
        <v>2019</v>
      </c>
      <c r="B2" s="61"/>
      <c r="C2" s="57"/>
      <c r="D2" s="58"/>
    </row>
    <row r="3" spans="1:7">
      <c r="A3" s="82" t="s">
        <v>124</v>
      </c>
      <c r="B3" s="83" t="s">
        <v>112</v>
      </c>
      <c r="C3" s="83" t="s">
        <v>125</v>
      </c>
      <c r="D3" s="83" t="s">
        <v>126</v>
      </c>
      <c r="E3" s="84" t="s">
        <v>127</v>
      </c>
      <c r="F3" s="83" t="s">
        <v>128</v>
      </c>
      <c r="G3" s="85" t="s">
        <v>129</v>
      </c>
    </row>
    <row r="4" spans="1:7">
      <c r="A4" s="86" t="s">
        <v>130</v>
      </c>
      <c r="B4" s="76"/>
      <c r="C4" s="77"/>
      <c r="D4" s="78"/>
      <c r="E4" s="78"/>
      <c r="F4" s="87"/>
      <c r="G4" s="88"/>
    </row>
    <row r="5" spans="1:7">
      <c r="A5" s="94">
        <v>4.0999999999999996</v>
      </c>
      <c r="B5" s="76" t="s">
        <v>117</v>
      </c>
      <c r="C5" s="77" t="s">
        <v>118</v>
      </c>
      <c r="D5" s="78">
        <v>3325</v>
      </c>
      <c r="E5" s="78">
        <v>0</v>
      </c>
      <c r="F5" s="78">
        <v>0</v>
      </c>
      <c r="G5" s="88">
        <f>SUM(D5:F5)</f>
        <v>3325</v>
      </c>
    </row>
    <row r="6" spans="1:7">
      <c r="A6" s="86" t="s">
        <v>131</v>
      </c>
      <c r="B6" s="91"/>
      <c r="C6" s="92"/>
      <c r="D6" s="89"/>
      <c r="E6" s="78"/>
      <c r="F6" s="78"/>
      <c r="G6" s="88"/>
    </row>
    <row r="7" spans="1:7">
      <c r="A7" s="94">
        <v>6.1</v>
      </c>
      <c r="B7" s="76" t="s">
        <v>117</v>
      </c>
      <c r="C7" s="77" t="s">
        <v>119</v>
      </c>
      <c r="D7" s="78">
        <v>1</v>
      </c>
      <c r="E7" s="78">
        <v>0</v>
      </c>
      <c r="F7" s="78">
        <v>0</v>
      </c>
      <c r="G7" s="88">
        <f t="shared" ref="G7:G8" si="0">SUM(D7:F7)</f>
        <v>1</v>
      </c>
    </row>
    <row r="8" spans="1:7">
      <c r="A8" s="95">
        <v>6.2</v>
      </c>
      <c r="B8" s="96" t="s">
        <v>117</v>
      </c>
      <c r="C8" s="97" t="s">
        <v>120</v>
      </c>
      <c r="D8" s="98">
        <v>1</v>
      </c>
      <c r="E8" s="98">
        <v>0</v>
      </c>
      <c r="F8" s="98">
        <v>0</v>
      </c>
      <c r="G8" s="90">
        <f t="shared" si="0"/>
        <v>1</v>
      </c>
    </row>
    <row r="9" spans="1:7">
      <c r="D9" s="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950F-E376-9F42-AC41-129F31BF33DC}">
  <dimension ref="A1:D20"/>
  <sheetViews>
    <sheetView tabSelected="1" zoomScale="135" workbookViewId="0">
      <selection activeCell="A16" sqref="A16:XFD16"/>
    </sheetView>
  </sheetViews>
  <sheetFormatPr defaultColWidth="10.875" defaultRowHeight="15.95"/>
  <cols>
    <col min="1" max="2" width="10.875" style="59"/>
    <col min="3" max="3" width="54.125" style="59" customWidth="1"/>
    <col min="4" max="4" width="12.875" style="63" customWidth="1"/>
    <col min="5" max="16384" width="10.875" style="59"/>
  </cols>
  <sheetData>
    <row r="1" spans="1:4">
      <c r="A1" s="64" t="s">
        <v>0</v>
      </c>
      <c r="B1" s="56"/>
      <c r="C1" s="57"/>
      <c r="D1" s="58"/>
    </row>
    <row r="2" spans="1:4">
      <c r="A2" s="64" t="s">
        <v>132</v>
      </c>
      <c r="B2" s="56"/>
      <c r="C2" s="57"/>
      <c r="D2" s="58"/>
    </row>
    <row r="3" spans="1:4">
      <c r="A3" s="64" t="s">
        <v>109</v>
      </c>
      <c r="B3" s="56"/>
      <c r="C3" s="57"/>
      <c r="D3" s="58"/>
    </row>
    <row r="4" spans="1:4">
      <c r="A4" s="9" t="s">
        <v>133</v>
      </c>
      <c r="B4" s="56"/>
      <c r="C4" s="57"/>
      <c r="D4" s="58"/>
    </row>
    <row r="5" spans="1:4">
      <c r="A5" s="60"/>
      <c r="B5" s="61"/>
      <c r="C5" s="57"/>
      <c r="D5" s="58"/>
    </row>
    <row r="6" spans="1:4">
      <c r="A6" s="66" t="s">
        <v>111</v>
      </c>
      <c r="B6" s="66" t="s">
        <v>112</v>
      </c>
      <c r="C6" s="67" t="s">
        <v>113</v>
      </c>
      <c r="D6" s="68" t="s">
        <v>114</v>
      </c>
    </row>
    <row r="7" spans="1:4" s="62" customFormat="1">
      <c r="A7" s="69" t="s">
        <v>115</v>
      </c>
      <c r="B7" s="69"/>
      <c r="C7" s="70"/>
      <c r="D7" s="71"/>
    </row>
    <row r="8" spans="1:4">
      <c r="A8" s="72" t="s">
        <v>134</v>
      </c>
      <c r="B8" s="73"/>
      <c r="C8" s="74"/>
      <c r="D8" s="75"/>
    </row>
    <row r="9" spans="1:4" s="99" customFormat="1">
      <c r="A9" s="73">
        <v>6.1</v>
      </c>
      <c r="B9" s="73" t="s">
        <v>117</v>
      </c>
      <c r="C9" s="77" t="s">
        <v>119</v>
      </c>
      <c r="D9" s="89">
        <v>1</v>
      </c>
    </row>
    <row r="10" spans="1:4" s="99" customFormat="1">
      <c r="A10" s="73" t="s">
        <v>135</v>
      </c>
      <c r="B10" s="73" t="s">
        <v>136</v>
      </c>
      <c r="C10" s="77" t="s">
        <v>137</v>
      </c>
      <c r="D10" s="89">
        <v>1</v>
      </c>
    </row>
    <row r="11" spans="1:4" s="99" customFormat="1" ht="15" customHeight="1">
      <c r="A11" s="76" t="s">
        <v>138</v>
      </c>
      <c r="B11" s="76" t="s">
        <v>136</v>
      </c>
      <c r="C11" s="77" t="s">
        <v>139</v>
      </c>
      <c r="D11" s="78">
        <v>8</v>
      </c>
    </row>
    <row r="12" spans="1:4" s="99" customFormat="1" ht="15" customHeight="1">
      <c r="A12" s="76" t="s">
        <v>140</v>
      </c>
      <c r="B12" s="76" t="s">
        <v>136</v>
      </c>
      <c r="C12" s="77" t="s">
        <v>141</v>
      </c>
      <c r="D12" s="78">
        <v>4</v>
      </c>
    </row>
    <row r="13" spans="1:4" s="99" customFormat="1" ht="15" customHeight="1">
      <c r="A13" s="76" t="s">
        <v>142</v>
      </c>
      <c r="B13" s="76" t="s">
        <v>136</v>
      </c>
      <c r="C13" s="77" t="s">
        <v>143</v>
      </c>
      <c r="D13" s="78">
        <v>3</v>
      </c>
    </row>
    <row r="14" spans="1:4" s="62" customFormat="1" ht="15" customHeight="1">
      <c r="A14" s="79" t="s">
        <v>121</v>
      </c>
      <c r="B14" s="79"/>
      <c r="C14" s="80"/>
      <c r="D14" s="81" t="s">
        <v>122</v>
      </c>
    </row>
    <row r="15" spans="1:4" s="62" customFormat="1" ht="15" customHeight="1">
      <c r="A15" s="69" t="s">
        <v>123</v>
      </c>
      <c r="B15" s="69"/>
      <c r="C15" s="70"/>
      <c r="D15" s="71" t="s">
        <v>122</v>
      </c>
    </row>
    <row r="16" spans="1:4" s="105" customFormat="1">
      <c r="A16" s="72" t="s">
        <v>144</v>
      </c>
      <c r="B16" s="72"/>
      <c r="C16" s="103"/>
      <c r="D16" s="104"/>
    </row>
    <row r="17" spans="1:4">
      <c r="A17" s="73" t="s">
        <v>145</v>
      </c>
      <c r="B17" s="73" t="s">
        <v>136</v>
      </c>
      <c r="C17" s="77" t="s">
        <v>146</v>
      </c>
      <c r="D17" s="89">
        <v>206</v>
      </c>
    </row>
    <row r="18" spans="1:4">
      <c r="A18" s="76" t="s">
        <v>147</v>
      </c>
      <c r="B18" s="76" t="s">
        <v>136</v>
      </c>
      <c r="C18" s="77" t="s">
        <v>148</v>
      </c>
      <c r="D18" s="89">
        <v>159.21</v>
      </c>
    </row>
    <row r="19" spans="1:4">
      <c r="A19" s="76" t="s">
        <v>149</v>
      </c>
      <c r="B19" s="76" t="s">
        <v>136</v>
      </c>
      <c r="C19" s="77" t="s">
        <v>150</v>
      </c>
      <c r="D19" s="89">
        <v>1369.2</v>
      </c>
    </row>
    <row r="20" spans="1:4" ht="30">
      <c r="A20" s="76" t="s">
        <v>151</v>
      </c>
      <c r="B20" s="76" t="s">
        <v>136</v>
      </c>
      <c r="C20" s="77" t="s">
        <v>152</v>
      </c>
      <c r="D20" s="89">
        <v>0</v>
      </c>
    </row>
  </sheetData>
  <hyperlinks>
    <hyperlink ref="A4" r:id="rId1" xr:uid="{E35979E5-5BDB-6C46-AE0D-C38CA935C39C}"/>
  </hyperlinks>
  <pageMargins left="0.7" right="0.7" top="0.75" bottom="0.75" header="0.3" footer="0.3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EA42-C1D8-E549-BCAD-ED62A876F0D1}">
  <dimension ref="A1:G25"/>
  <sheetViews>
    <sheetView topLeftCell="A9" zoomScale="135" workbookViewId="0">
      <selection activeCell="D25" sqref="D25"/>
    </sheetView>
  </sheetViews>
  <sheetFormatPr defaultColWidth="10.875" defaultRowHeight="15.95"/>
  <cols>
    <col min="1" max="1" width="13.875" style="59" customWidth="1"/>
    <col min="2" max="2" width="10.875" style="59"/>
    <col min="3" max="3" width="54.125" style="59" customWidth="1"/>
    <col min="4" max="4" width="12.875" style="63" customWidth="1"/>
    <col min="5" max="16384" width="10.875" style="59"/>
  </cols>
  <sheetData>
    <row r="1" spans="1:7">
      <c r="A1" s="64" t="s">
        <v>0</v>
      </c>
      <c r="B1" s="56"/>
      <c r="C1" s="57"/>
      <c r="D1" s="58"/>
    </row>
    <row r="2" spans="1:7">
      <c r="A2" s="100">
        <v>2019</v>
      </c>
      <c r="B2" s="61"/>
      <c r="C2" s="57"/>
      <c r="D2" s="58"/>
    </row>
    <row r="3" spans="1:7">
      <c r="A3" s="82" t="s">
        <v>124</v>
      </c>
      <c r="B3" s="83" t="s">
        <v>112</v>
      </c>
      <c r="C3" s="83" t="s">
        <v>125</v>
      </c>
      <c r="D3" s="83" t="s">
        <v>126</v>
      </c>
      <c r="E3" s="84" t="s">
        <v>127</v>
      </c>
      <c r="F3" s="83" t="s">
        <v>128</v>
      </c>
      <c r="G3" s="85" t="s">
        <v>129</v>
      </c>
    </row>
    <row r="4" spans="1:7">
      <c r="A4" s="86" t="s">
        <v>130</v>
      </c>
      <c r="B4" s="76"/>
      <c r="C4" s="77"/>
      <c r="D4" s="78"/>
      <c r="E4" s="78"/>
      <c r="F4" s="87"/>
      <c r="G4" s="88"/>
    </row>
    <row r="5" spans="1:7">
      <c r="A5" s="94">
        <v>4.0999999999999996</v>
      </c>
      <c r="B5" s="76" t="s">
        <v>117</v>
      </c>
      <c r="C5" s="77" t="s">
        <v>118</v>
      </c>
      <c r="D5" s="78">
        <v>3325</v>
      </c>
      <c r="E5" s="78">
        <v>0</v>
      </c>
      <c r="F5" s="78">
        <v>0</v>
      </c>
      <c r="G5" s="88">
        <f>SUM(D5:F5)</f>
        <v>3325</v>
      </c>
    </row>
    <row r="6" spans="1:7">
      <c r="A6" s="86" t="s">
        <v>131</v>
      </c>
      <c r="B6" s="91"/>
      <c r="C6" s="92"/>
      <c r="D6" s="89"/>
      <c r="E6" s="78"/>
      <c r="F6" s="78"/>
      <c r="G6" s="88"/>
    </row>
    <row r="7" spans="1:7">
      <c r="A7" s="94">
        <v>6.1</v>
      </c>
      <c r="B7" s="76" t="s">
        <v>117</v>
      </c>
      <c r="C7" s="77" t="s">
        <v>119</v>
      </c>
      <c r="D7" s="78">
        <v>1</v>
      </c>
      <c r="E7" s="78">
        <v>0</v>
      </c>
      <c r="F7" s="78">
        <v>0</v>
      </c>
      <c r="G7" s="88">
        <f t="shared" ref="G7:G8" si="0">SUM(D7:F7)</f>
        <v>1</v>
      </c>
    </row>
    <row r="8" spans="1:7">
      <c r="A8" s="95">
        <v>6.2</v>
      </c>
      <c r="B8" s="96" t="s">
        <v>117</v>
      </c>
      <c r="C8" s="97" t="s">
        <v>120</v>
      </c>
      <c r="D8" s="98">
        <v>1</v>
      </c>
      <c r="E8" s="98">
        <v>0</v>
      </c>
      <c r="F8" s="98">
        <v>0</v>
      </c>
      <c r="G8" s="90">
        <f t="shared" si="0"/>
        <v>1</v>
      </c>
    </row>
    <row r="9" spans="1:7">
      <c r="A9" s="76"/>
      <c r="B9" s="76"/>
      <c r="C9" s="77"/>
      <c r="D9" s="78"/>
      <c r="E9" s="78"/>
      <c r="F9" s="78"/>
      <c r="G9" s="102"/>
    </row>
    <row r="10" spans="1:7">
      <c r="A10" s="76" t="s">
        <v>153</v>
      </c>
      <c r="B10" s="76"/>
      <c r="C10" s="77"/>
      <c r="D10" s="78"/>
      <c r="E10" s="78"/>
      <c r="F10" s="78"/>
      <c r="G10" s="102"/>
    </row>
    <row r="11" spans="1:7">
      <c r="D11" s="93"/>
    </row>
    <row r="12" spans="1:7">
      <c r="A12" s="100">
        <v>2022</v>
      </c>
      <c r="D12" s="93"/>
    </row>
    <row r="13" spans="1:7">
      <c r="A13" s="82" t="s">
        <v>124</v>
      </c>
      <c r="B13" s="83" t="s">
        <v>112</v>
      </c>
      <c r="C13" s="83" t="s">
        <v>125</v>
      </c>
      <c r="D13" s="84" t="s">
        <v>126</v>
      </c>
      <c r="E13" s="84" t="s">
        <v>127</v>
      </c>
      <c r="F13" s="84" t="s">
        <v>128</v>
      </c>
      <c r="G13" s="85" t="s">
        <v>129</v>
      </c>
    </row>
    <row r="14" spans="1:7">
      <c r="A14" s="86" t="s">
        <v>154</v>
      </c>
      <c r="B14" s="91"/>
      <c r="C14" s="92"/>
      <c r="D14" s="101"/>
      <c r="E14" s="56"/>
      <c r="F14" s="56"/>
      <c r="G14" s="88"/>
    </row>
    <row r="15" spans="1:7">
      <c r="A15" s="94" t="s">
        <v>145</v>
      </c>
      <c r="B15" s="76" t="s">
        <v>136</v>
      </c>
      <c r="C15" s="77" t="s">
        <v>146</v>
      </c>
      <c r="D15" s="78">
        <v>0</v>
      </c>
      <c r="E15" s="78">
        <v>0</v>
      </c>
      <c r="F15" s="78">
        <v>206</v>
      </c>
      <c r="G15" s="88">
        <f>SUM(D15:F15)</f>
        <v>206</v>
      </c>
    </row>
    <row r="16" spans="1:7">
      <c r="A16" s="86" t="s">
        <v>155</v>
      </c>
      <c r="B16" s="91"/>
      <c r="C16" s="92"/>
      <c r="D16" s="78"/>
      <c r="E16" s="78"/>
      <c r="F16" s="78"/>
      <c r="G16" s="88"/>
    </row>
    <row r="17" spans="1:7">
      <c r="A17" s="94" t="s">
        <v>147</v>
      </c>
      <c r="B17" s="76" t="s">
        <v>136</v>
      </c>
      <c r="C17" s="77" t="s">
        <v>148</v>
      </c>
      <c r="D17" s="78">
        <v>0</v>
      </c>
      <c r="E17" s="78">
        <v>0</v>
      </c>
      <c r="F17" s="78">
        <v>159.21</v>
      </c>
      <c r="G17" s="88">
        <f t="shared" ref="G17:G25" si="1">SUM(D17:F17)</f>
        <v>159.21</v>
      </c>
    </row>
    <row r="18" spans="1:7">
      <c r="A18" s="94" t="s">
        <v>149</v>
      </c>
      <c r="B18" s="76" t="s">
        <v>136</v>
      </c>
      <c r="C18" s="77" t="s">
        <v>150</v>
      </c>
      <c r="D18" s="78">
        <v>0</v>
      </c>
      <c r="E18" s="78">
        <v>0</v>
      </c>
      <c r="F18" s="78">
        <v>1369.2</v>
      </c>
      <c r="G18" s="88">
        <f t="shared" si="1"/>
        <v>1369.2</v>
      </c>
    </row>
    <row r="19" spans="1:7">
      <c r="A19" s="94" t="s">
        <v>135</v>
      </c>
      <c r="B19" s="76" t="s">
        <v>136</v>
      </c>
      <c r="C19" s="77" t="s">
        <v>137</v>
      </c>
      <c r="D19" s="78">
        <v>1</v>
      </c>
      <c r="E19" s="78">
        <v>0</v>
      </c>
      <c r="F19" s="78">
        <v>0</v>
      </c>
      <c r="G19" s="88">
        <f t="shared" si="1"/>
        <v>1</v>
      </c>
    </row>
    <row r="20" spans="1:7">
      <c r="A20" s="86" t="s">
        <v>131</v>
      </c>
      <c r="B20" s="91"/>
      <c r="C20" s="92"/>
      <c r="D20" s="78"/>
      <c r="E20" s="78"/>
      <c r="F20" s="78"/>
      <c r="G20" s="88"/>
    </row>
    <row r="21" spans="1:7">
      <c r="A21" s="94">
        <v>6.1</v>
      </c>
      <c r="B21" s="76" t="s">
        <v>117</v>
      </c>
      <c r="C21" s="77" t="s">
        <v>119</v>
      </c>
      <c r="D21" s="78">
        <v>1</v>
      </c>
      <c r="E21" s="78">
        <v>0</v>
      </c>
      <c r="F21" s="78">
        <v>0</v>
      </c>
      <c r="G21" s="88">
        <f t="shared" si="1"/>
        <v>1</v>
      </c>
    </row>
    <row r="22" spans="1:7" ht="30">
      <c r="A22" s="94" t="s">
        <v>138</v>
      </c>
      <c r="B22" s="76" t="s">
        <v>136</v>
      </c>
      <c r="C22" s="77" t="s">
        <v>139</v>
      </c>
      <c r="D22" s="78">
        <v>8</v>
      </c>
      <c r="E22" s="78">
        <v>0</v>
      </c>
      <c r="F22" s="78">
        <v>0</v>
      </c>
      <c r="G22" s="88">
        <f t="shared" si="1"/>
        <v>8</v>
      </c>
    </row>
    <row r="23" spans="1:7" ht="30">
      <c r="A23" s="94" t="s">
        <v>151</v>
      </c>
      <c r="B23" s="76" t="s">
        <v>136</v>
      </c>
      <c r="C23" s="77" t="s">
        <v>152</v>
      </c>
      <c r="D23" s="78">
        <v>0</v>
      </c>
      <c r="E23" s="78">
        <v>0</v>
      </c>
      <c r="F23" s="78">
        <v>0</v>
      </c>
      <c r="G23" s="88">
        <f t="shared" si="1"/>
        <v>0</v>
      </c>
    </row>
    <row r="24" spans="1:7" ht="30">
      <c r="A24" s="94" t="s">
        <v>140</v>
      </c>
      <c r="B24" s="76" t="s">
        <v>136</v>
      </c>
      <c r="C24" s="77" t="s">
        <v>141</v>
      </c>
      <c r="D24" s="78">
        <v>4</v>
      </c>
      <c r="E24" s="78">
        <v>0</v>
      </c>
      <c r="F24" s="78">
        <v>0</v>
      </c>
      <c r="G24" s="88">
        <f t="shared" si="1"/>
        <v>4</v>
      </c>
    </row>
    <row r="25" spans="1:7" ht="30">
      <c r="A25" s="95" t="s">
        <v>142</v>
      </c>
      <c r="B25" s="96" t="s">
        <v>136</v>
      </c>
      <c r="C25" s="97" t="s">
        <v>143</v>
      </c>
      <c r="D25" s="98">
        <v>3</v>
      </c>
      <c r="E25" s="98">
        <v>0</v>
      </c>
      <c r="F25" s="98">
        <v>0</v>
      </c>
      <c r="G25" s="90">
        <f t="shared" si="1"/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A34B61-C3B9-4765-9D11-49D8B9881A34}"/>
</file>

<file path=customXml/itemProps2.xml><?xml version="1.0" encoding="utf-8"?>
<ds:datastoreItem xmlns:ds="http://schemas.openxmlformats.org/officeDocument/2006/customXml" ds:itemID="{2BB57E83-8555-42C8-A4A7-164ABF3651E6}"/>
</file>

<file path=customXml/itemProps3.xml><?xml version="1.0" encoding="utf-8"?>
<ds:datastoreItem xmlns:ds="http://schemas.openxmlformats.org/officeDocument/2006/customXml" ds:itemID="{055E28F5-92DA-430E-8BF8-4FB36AEFEE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Maria Jeunessa D. Sto Nino</cp:lastModifiedBy>
  <cp:revision/>
  <dcterms:created xsi:type="dcterms:W3CDTF">2020-07-02T03:49:33Z</dcterms:created>
  <dcterms:modified xsi:type="dcterms:W3CDTF">2023-05-19T02:15:13Z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