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D08A15B9-987F-1F4D-A292-2685CFF2F30C}" xr6:coauthVersionLast="47" xr6:coauthVersionMax="47" xr10:uidLastSave="{88438360-4336-45E3-92DA-F26F97FAC7E8}"/>
  <bookViews>
    <workbookView xWindow="960" yWindow="1180" windowWidth="28020" windowHeight="15140" firstSheet="5" activeTab="5" xr2:uid="{3A55CE47-7F60-ED45-9D59-6F4D5910EC13}"/>
  </bookViews>
  <sheets>
    <sheet name="2010-2018" sheetId="1" state="hidden" r:id="rId1"/>
    <sheet name="2019" sheetId="2" r:id="rId2"/>
    <sheet name="2020" sheetId="4" r:id="rId3"/>
    <sheet name="2019-2020 Aggregate" sheetId="3" r:id="rId4"/>
    <sheet name="2022" sheetId="5" r:id="rId5"/>
    <sheet name="2019-2022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6" l="1"/>
  <c r="G25" i="6"/>
  <c r="G27" i="6"/>
  <c r="G28" i="6"/>
  <c r="G29" i="6"/>
  <c r="G30" i="6"/>
  <c r="G32" i="6"/>
  <c r="G23" i="6"/>
  <c r="G16" i="6" l="1"/>
  <c r="G15" i="6"/>
  <c r="G14" i="6"/>
  <c r="G13" i="6"/>
  <c r="G12" i="6"/>
  <c r="G13" i="3"/>
  <c r="G14" i="3"/>
  <c r="G15" i="3"/>
  <c r="G16" i="3"/>
  <c r="G12" i="3"/>
</calcChain>
</file>

<file path=xl/sharedStrings.xml><?xml version="1.0" encoding="utf-8"?>
<sst xmlns="http://schemas.openxmlformats.org/spreadsheetml/2006/main" count="301" uniqueCount="156">
  <si>
    <t>MICRONESIA, FEDERATED STATES OF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</si>
  <si>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</si>
  <si>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</si>
  <si>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</si>
  <si>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</si>
  <si>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</si>
  <si>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</si>
  <si>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</si>
  <si>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</si>
  <si>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</si>
  <si>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</si>
  <si>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</si>
  <si>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</si>
  <si>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</si>
  <si>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</si>
  <si>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</si>
  <si>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</si>
  <si>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</si>
  <si>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</si>
  <si>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</si>
  <si>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</si>
  <si>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</si>
  <si>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</si>
  <si>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</si>
  <si>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</si>
  <si>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</si>
  <si>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</si>
  <si>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</si>
  <si>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 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</si>
  <si>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</si>
  <si>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</si>
  <si>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</si>
  <si>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</si>
  <si>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</si>
  <si>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</si>
  <si>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</si>
  <si>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</si>
  <si>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</si>
  <si>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</si>
  <si>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</si>
  <si>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</si>
  <si>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</si>
  <si>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</si>
  <si>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</si>
  <si>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</si>
  <si>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</si>
  <si>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</si>
  <si>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</si>
  <si>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</si>
  <si>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</si>
  <si>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</si>
  <si>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</si>
  <si>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</si>
  <si>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</si>
  <si>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</si>
  <si>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</si>
  <si>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</si>
  <si>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</si>
  <si>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</si>
  <si>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</si>
  <si>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</si>
  <si>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</si>
  <si>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</si>
  <si>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</si>
  <si>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</si>
  <si>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</si>
  <si>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</si>
  <si>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</si>
  <si>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</si>
  <si>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</si>
  <si>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</si>
  <si>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</si>
  <si>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</si>
  <si>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</si>
  <si>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</si>
  <si>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</si>
  <si>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</si>
  <si>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</si>
  <si>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</si>
  <si>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</si>
  <si>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</si>
  <si>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</si>
  <si>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</si>
  <si>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</si>
  <si>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</si>
  <si>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</si>
  <si>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</si>
  <si>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Basic Social Services</t>
  </si>
  <si>
    <t>Micronesia, Federated States of</t>
  </si>
  <si>
    <t>Project</t>
  </si>
  <si>
    <t>S</t>
  </si>
  <si>
    <t>ADF</t>
  </si>
  <si>
    <t>No</t>
  </si>
  <si>
    <t>Private Sector Dev. Program</t>
  </si>
  <si>
    <t>Program</t>
  </si>
  <si>
    <t>Private Sector Dev. Project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</si>
  <si>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</si>
  <si>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</si>
  <si>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</si>
  <si>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</si>
  <si>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</si>
  <si>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</si>
  <si>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</si>
  <si>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</si>
  <si>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</si>
  <si>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</si>
  <si>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</si>
  <si>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</si>
  <si>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</si>
  <si>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</si>
  <si>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</si>
  <si>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</si>
  <si>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</si>
  <si>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State-Level Public Administration Review (Phase 1)</t>
  </si>
  <si>
    <t>RFI</t>
  </si>
  <si>
    <t>Entities with improved management functions and financial stability (number) </t>
  </si>
  <si>
    <t>6.2.1</t>
  </si>
  <si>
    <t>TI</t>
  </si>
  <si>
    <t>Service delivery standards adopted and/or supported in implementation by government and/or private entities (number)</t>
  </si>
  <si>
    <t>2020 Development Effectiveness Review</t>
  </si>
  <si>
    <t>https://www.adb.org/documents/development-effectiveness-review-2020-report</t>
  </si>
  <si>
    <t>Yap Renewable Energy Development Project</t>
  </si>
  <si>
    <t>Skilled jobs for women generated (number) </t>
  </si>
  <si>
    <t>Total annual greenhouse gas emissions reduction (tCO2e/year) </t>
  </si>
  <si>
    <t>3.1.3</t>
  </si>
  <si>
    <t>3.1.4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</si>
  <si>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</si>
  <si>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</si>
  <si>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</si>
  <si>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</si>
  <si>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</si>
  <si>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</si>
  <si>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</si>
  <si>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Entities with improved management functions and financial stability (number)</t>
  </si>
  <si>
    <t>OP 2: Accelerating Progress in Gender Equality</t>
  </si>
  <si>
    <t>OP 3: Tackling Climate Change, Building Cliamte and Disaster Resilience, and Enhancing Environmental Sustainability</t>
  </si>
  <si>
    <t>NOTE: No OP results in 20221</t>
  </si>
  <si>
    <t>2022 Development Effectiveness Review</t>
  </si>
  <si>
    <t>https://www.adb.org/documents/development-effectiveness-review-2022-report</t>
  </si>
  <si>
    <t>Health Expenditure and Livelihoods Support Program in the Federated States of Micronesia</t>
  </si>
  <si>
    <t>People benefiting from improved health services, education services, or social protection (number)</t>
  </si>
  <si>
    <t>Women and girls with increased resilience to climate change, disasters, and other external shocks (number) </t>
  </si>
  <si>
    <t>1.1.2</t>
  </si>
  <si>
    <t>Health services established or improved (number) </t>
  </si>
  <si>
    <t>1.1.3</t>
  </si>
  <si>
    <t>Social protection schemes established or improved (number)</t>
  </si>
  <si>
    <t>2.2.2</t>
  </si>
  <si>
    <t>Health services for women and girls established or improved (number)</t>
  </si>
  <si>
    <t>2.2.3</t>
  </si>
  <si>
    <t>Solutions to prevent or address gender-based violence implemented (number) </t>
  </si>
  <si>
    <t>2.5.1</t>
  </si>
  <si>
    <t>Community-based initiatives to build resilience of women and girls to external shocks implemented (number)</t>
  </si>
  <si>
    <t>6.1.3</t>
  </si>
  <si>
    <t>Measures supported in implementation that promote resilience and responsiveness to economic shocks in a timely manner (number) </t>
  </si>
  <si>
    <t>NOTE: No OP results in 2021</t>
  </si>
  <si>
    <t>OP 1:  Addressing Remaining Poverty and Reducing Inequalities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</si>
</sst>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d\-mmm\-yy;@"/>
    <numFmt numFmtId="166" formatCode="#,##0.0"/>
    <numFmt numFmtId="167" formatCode="_(* #,##0_);_(* \(#,##0\);_(* &quot;-&quot;??_);_(@_)"/>
  </numFmts>
  <fonts count="25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quotePrefix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2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1" fontId="13" fillId="0" borderId="1" xfId="1" applyNumberFormat="1" applyFont="1" applyFill="1" applyBorder="1" applyAlignment="1">
      <alignment horizontal="right"/>
    </xf>
    <xf numFmtId="1" fontId="13" fillId="0" borderId="1" xfId="1" applyNumberFormat="1" applyFont="1" applyFill="1" applyBorder="1" applyAlignment="1">
      <alignment horizontal="center"/>
    </xf>
    <xf numFmtId="1" fontId="13" fillId="0" borderId="1" xfId="1" applyNumberFormat="1" applyFont="1" applyFill="1" applyBorder="1" applyAlignment="1">
      <alignment horizontal="left"/>
    </xf>
    <xf numFmtId="166" fontId="6" fillId="0" borderId="1" xfId="1" applyNumberFormat="1" applyFont="1" applyFill="1" applyBorder="1" applyAlignment="1">
      <alignment horizontal="center"/>
    </xf>
    <xf numFmtId="37" fontId="6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167" fontId="11" fillId="12" borderId="0" xfId="1" applyNumberFormat="1" applyFont="1" applyFill="1"/>
    <xf numFmtId="167" fontId="11" fillId="12" borderId="0" xfId="1" applyNumberFormat="1" applyFont="1" applyFill="1" applyAlignment="1">
      <alignment horizontal="center"/>
    </xf>
    <xf numFmtId="167" fontId="11" fillId="12" borderId="0" xfId="1" applyNumberFormat="1" applyFont="1" applyFill="1" applyAlignment="1">
      <alignment horizontal="right"/>
    </xf>
    <xf numFmtId="167" fontId="11" fillId="12" borderId="0" xfId="1" applyNumberFormat="1" applyFont="1" applyFill="1" applyAlignment="1">
      <alignment horizontal="left"/>
    </xf>
    <xf numFmtId="0" fontId="11" fillId="12" borderId="0" xfId="1" applyNumberFormat="1" applyFont="1" applyFill="1"/>
    <xf numFmtId="0" fontId="15" fillId="0" borderId="0" xfId="3" applyFont="1"/>
    <xf numFmtId="0" fontId="15" fillId="0" borderId="0" xfId="3" applyFont="1" applyAlignment="1">
      <alignment wrapText="1"/>
    </xf>
    <xf numFmtId="0" fontId="2" fillId="0" borderId="0" xfId="3"/>
    <xf numFmtId="0" fontId="16" fillId="0" borderId="0" xfId="3" applyFont="1" applyAlignment="1">
      <alignment vertical="center"/>
    </xf>
    <xf numFmtId="0" fontId="16" fillId="0" borderId="0" xfId="3" applyFont="1"/>
    <xf numFmtId="0" fontId="14" fillId="0" borderId="0" xfId="3" applyFont="1"/>
    <xf numFmtId="0" fontId="18" fillId="0" borderId="0" xfId="0" applyFont="1"/>
    <xf numFmtId="0" fontId="19" fillId="0" borderId="0" xfId="2" applyFont="1" applyFill="1"/>
    <xf numFmtId="0" fontId="16" fillId="0" borderId="0" xfId="3" applyFont="1" applyAlignment="1">
      <alignment horizontal="left" vertical="top"/>
    </xf>
    <xf numFmtId="0" fontId="16" fillId="0" borderId="0" xfId="3" applyFont="1" applyAlignment="1">
      <alignment vertical="top" wrapText="1"/>
    </xf>
    <xf numFmtId="0" fontId="16" fillId="0" borderId="0" xfId="3" applyFont="1" applyAlignment="1">
      <alignment vertical="top"/>
    </xf>
    <xf numFmtId="0" fontId="17" fillId="0" borderId="0" xfId="3" quotePrefix="1" applyFont="1" applyAlignment="1">
      <alignment horizontal="left" vertical="top"/>
    </xf>
    <xf numFmtId="0" fontId="15" fillId="0" borderId="0" xfId="3" applyFont="1" applyAlignment="1">
      <alignment horizontal="left" vertical="top"/>
    </xf>
    <xf numFmtId="0" fontId="15" fillId="0" borderId="0" xfId="3" applyFont="1" applyAlignment="1">
      <alignment vertical="top" wrapText="1"/>
    </xf>
    <xf numFmtId="0" fontId="15" fillId="0" borderId="0" xfId="3" applyFont="1" applyAlignment="1">
      <alignment vertical="top"/>
    </xf>
    <xf numFmtId="0" fontId="15" fillId="0" borderId="0" xfId="3" quotePrefix="1" applyFont="1" applyAlignment="1">
      <alignment horizontal="left" vertical="top"/>
    </xf>
    <xf numFmtId="0" fontId="15" fillId="13" borderId="0" xfId="3" applyFont="1" applyFill="1" applyAlignment="1">
      <alignment horizontal="center" vertical="top"/>
    </xf>
    <xf numFmtId="0" fontId="15" fillId="13" borderId="0" xfId="3" applyFont="1" applyFill="1" applyAlignment="1">
      <alignment horizontal="center" vertical="top" wrapText="1"/>
    </xf>
    <xf numFmtId="0" fontId="16" fillId="14" borderId="0" xfId="3" applyFont="1" applyFill="1" applyAlignment="1">
      <alignment horizontal="left" vertical="top"/>
    </xf>
    <xf numFmtId="0" fontId="16" fillId="14" borderId="0" xfId="3" quotePrefix="1" applyFont="1" applyFill="1" applyAlignment="1">
      <alignment horizontal="right" vertical="top" wrapText="1"/>
    </xf>
    <xf numFmtId="0" fontId="16" fillId="14" borderId="0" xfId="3" quotePrefix="1" applyFont="1" applyFill="1" applyAlignment="1">
      <alignment horizontal="right" vertical="top"/>
    </xf>
    <xf numFmtId="0" fontId="20" fillId="8" borderId="2" xfId="3" applyFont="1" applyFill="1" applyBorder="1" applyAlignment="1">
      <alignment horizontal="center" vertical="top"/>
    </xf>
    <xf numFmtId="0" fontId="20" fillId="8" borderId="3" xfId="3" applyFont="1" applyFill="1" applyBorder="1" applyAlignment="1">
      <alignment horizontal="center" vertical="top"/>
    </xf>
    <xf numFmtId="0" fontId="20" fillId="8" borderId="4" xfId="3" applyFont="1" applyFill="1" applyBorder="1" applyAlignment="1">
      <alignment horizontal="center" vertical="top"/>
    </xf>
    <xf numFmtId="0" fontId="21" fillId="0" borderId="5" xfId="3" quotePrefix="1" applyFont="1" applyBorder="1" applyAlignment="1">
      <alignment horizontal="left" vertical="top"/>
    </xf>
    <xf numFmtId="0" fontId="17" fillId="15" borderId="6" xfId="3" applyFont="1" applyFill="1" applyBorder="1" applyAlignment="1">
      <alignment horizontal="right" vertical="top" wrapText="1"/>
    </xf>
    <xf numFmtId="0" fontId="15" fillId="0" borderId="5" xfId="3" applyFont="1" applyBorder="1" applyAlignment="1">
      <alignment horizontal="left" vertical="top"/>
    </xf>
    <xf numFmtId="0" fontId="15" fillId="0" borderId="7" xfId="3" applyFont="1" applyBorder="1" applyAlignment="1">
      <alignment horizontal="left" vertical="top"/>
    </xf>
    <xf numFmtId="0" fontId="15" fillId="0" borderId="8" xfId="3" applyFont="1" applyBorder="1" applyAlignment="1">
      <alignment horizontal="left" vertical="top"/>
    </xf>
    <xf numFmtId="0" fontId="15" fillId="0" borderId="8" xfId="3" applyFont="1" applyBorder="1" applyAlignment="1">
      <alignment vertical="top" wrapText="1"/>
    </xf>
    <xf numFmtId="0" fontId="22" fillId="0" borderId="0" xfId="2" applyFont="1" applyFill="1"/>
    <xf numFmtId="0" fontId="17" fillId="0" borderId="0" xfId="3" applyFont="1" applyAlignment="1">
      <alignment horizontal="left" vertical="top"/>
    </xf>
    <xf numFmtId="167" fontId="15" fillId="0" borderId="0" xfId="1" applyNumberFormat="1" applyFont="1" applyBorder="1" applyAlignment="1">
      <alignment vertical="top"/>
    </xf>
    <xf numFmtId="0" fontId="23" fillId="0" borderId="0" xfId="0" applyFont="1" applyAlignment="1">
      <alignment horizontal="left"/>
    </xf>
    <xf numFmtId="164" fontId="15" fillId="0" borderId="0" xfId="3" quotePrefix="1" applyNumberFormat="1" applyFont="1" applyAlignment="1">
      <alignment horizontal="right" vertical="top"/>
    </xf>
    <xf numFmtId="167" fontId="15" fillId="15" borderId="6" xfId="1" applyNumberFormat="1" applyFont="1" applyFill="1" applyBorder="1" applyAlignment="1">
      <alignment horizontal="right" vertical="top" wrapText="1"/>
    </xf>
    <xf numFmtId="167" fontId="15" fillId="0" borderId="8" xfId="1" quotePrefix="1" applyNumberFormat="1" applyFont="1" applyBorder="1" applyAlignment="1">
      <alignment horizontal="right" vertical="top"/>
    </xf>
    <xf numFmtId="167" fontId="15" fillId="0" borderId="8" xfId="1" applyNumberFormat="1" applyFont="1" applyBorder="1" applyAlignment="1">
      <alignment vertical="top"/>
    </xf>
    <xf numFmtId="167" fontId="15" fillId="15" borderId="9" xfId="1" applyNumberFormat="1" applyFont="1" applyFill="1" applyBorder="1" applyAlignment="1">
      <alignment horizontal="right" vertical="top" wrapText="1"/>
    </xf>
    <xf numFmtId="167" fontId="15" fillId="0" borderId="0" xfId="1" quotePrefix="1" applyNumberFormat="1" applyFont="1" applyBorder="1" applyAlignment="1">
      <alignment horizontal="right" vertical="top"/>
    </xf>
    <xf numFmtId="0" fontId="15" fillId="0" borderId="0" xfId="3" applyFont="1" applyAlignment="1">
      <alignment horizontal="right" vertical="top" wrapText="1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vertical="top" wrapText="1"/>
    </xf>
    <xf numFmtId="164" fontId="17" fillId="0" borderId="0" xfId="3" quotePrefix="1" applyNumberFormat="1" applyFont="1" applyAlignment="1">
      <alignment horizontal="right" vertical="top"/>
    </xf>
    <xf numFmtId="0" fontId="21" fillId="0" borderId="0" xfId="3" applyFont="1" applyAlignment="1">
      <alignment vertical="top"/>
    </xf>
    <xf numFmtId="167" fontId="17" fillId="0" borderId="0" xfId="1" quotePrefix="1" applyNumberFormat="1" applyFont="1" applyBorder="1" applyAlignment="1">
      <alignment horizontal="right" vertical="top"/>
    </xf>
    <xf numFmtId="0" fontId="1" fillId="0" borderId="0" xfId="3" applyFont="1"/>
    <xf numFmtId="167" fontId="15" fillId="0" borderId="0" xfId="4" applyNumberFormat="1" applyFont="1"/>
    <xf numFmtId="167" fontId="20" fillId="8" borderId="3" xfId="1" applyNumberFormat="1" applyFont="1" applyFill="1" applyBorder="1" applyAlignment="1">
      <alignment horizontal="right" vertical="top"/>
    </xf>
    <xf numFmtId="167" fontId="20" fillId="8" borderId="4" xfId="1" applyNumberFormat="1" applyFont="1" applyFill="1" applyBorder="1" applyAlignment="1">
      <alignment horizontal="right" vertical="top"/>
    </xf>
    <xf numFmtId="167" fontId="21" fillId="0" borderId="0" xfId="1" quotePrefix="1" applyNumberFormat="1" applyFont="1" applyBorder="1" applyAlignment="1">
      <alignment horizontal="right" vertical="top"/>
    </xf>
    <xf numFmtId="0" fontId="15" fillId="0" borderId="0" xfId="3" applyFont="1" applyAlignment="1">
      <alignment horizontal="right" vertical="top"/>
    </xf>
    <xf numFmtId="167" fontId="15" fillId="0" borderId="0" xfId="4" applyNumberFormat="1" applyFont="1" applyBorder="1" applyAlignment="1">
      <alignment horizontal="right" vertical="top"/>
    </xf>
    <xf numFmtId="167" fontId="15" fillId="0" borderId="0" xfId="4" quotePrefix="1" applyNumberFormat="1" applyFont="1" applyBorder="1" applyAlignment="1">
      <alignment horizontal="right" vertical="top"/>
    </xf>
    <xf numFmtId="167" fontId="24" fillId="0" borderId="0" xfId="4" applyNumberFormat="1" applyFont="1" applyBorder="1" applyAlignment="1">
      <alignment horizontal="right" vertical="top"/>
    </xf>
    <xf numFmtId="167" fontId="15" fillId="0" borderId="8" xfId="4" applyNumberFormat="1" applyFont="1" applyBorder="1" applyAlignment="1">
      <alignment horizontal="right" vertical="top"/>
    </xf>
    <xf numFmtId="0" fontId="11" fillId="7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</cellXfs>
  <cellStyles count="5">
    <cellStyle name="Comma" xfId="1" builtinId="3"/>
    <cellStyle name="Comma 2" xfId="4" xr:uid="{F48D5BC2-1325-4945-936A-FF1C313EADD8}"/>
    <cellStyle name="Hyperlink" xfId="2" builtinId="8"/>
    <cellStyle name="Normal" xfId="0" builtinId="0"/>
    <cellStyle name="Normal 2" xfId="3" xr:uid="{1A19BEF5-CCDE-3749-A751-9D5CBC3355E1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0/For%20posting%20in%20ADB.org/2020%20Achieved%20Results%20for%20posting%20in%20adb.org/Country-level%20Results%202010-2019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/Users/sbdelatorre/Desktop/DEfR%202020/For%20posting%20in%20ADB.org/2020%20Achieved%20Results%20for%20posting%20in%20adb.org/Country-level%20Results%202010-2019/2009%20CPA%20Summary%20ratings%20-%2006Oct%20clusters%20FINAL.xls?06E4012F" TargetMode="External"/><Relationship Id="rId1" Type="http://schemas.openxmlformats.org/officeDocument/2006/relationships/externalLinkPath" Target="file:///\\06E4012F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/Users/sbdelatorre/Desktop/DEfR%202020/For%20posting%20in%20ADB.org/2020%20Achieved%20Results%20for%20posting%20in%20adb.org/Country-level%20Results%202010-2019/DATABASE_ADF%20&amp;%20OCR%20Operations_WPBF%202015-2017(GS)_11Jul2014.xlsx?06E4012F" TargetMode="External"/><Relationship Id="rId1" Type="http://schemas.openxmlformats.org/officeDocument/2006/relationships/externalLinkPath" Target="file:///\\06E4012F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0/For%20posting%20in%20ADB.org/2020%20Achieved%20Results%20for%20posting%20in%20adb.org/Country-level%20Results%202010-2019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A959E3-0ADF-EF44-AA2A-5EC9CB0BEED3}" name="Table136789" displayName="Table136789" ref="A6:D12" totalsRowShown="0" headerRowDxfId="17" tableBorderDxfId="16">
  <tableColumns count="4">
    <tableColumn id="1" xr3:uid="{9895F55B-8C6C-FD4C-9C69-3CD0B84B5A68}" name="Indicator no." dataDxfId="15"/>
    <tableColumn id="5" xr3:uid="{38883838-B65C-0547-B56B-4A8ACE501461}" name="Type" dataDxfId="14"/>
    <tableColumn id="2" xr3:uid="{706743CF-DC37-D649-AC2D-9E36055E473F}" name="Indicator Name" dataDxfId="13"/>
    <tableColumn id="4" xr3:uid="{1D14BEFE-EC27-4D4D-B326-86FE2947823D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B9CEBA-AA62-F545-9CD7-E3130D682407}" name="Table1367893" displayName="Table1367893" ref="A6:D14" totalsRowShown="0" headerRowDxfId="11" tableBorderDxfId="10">
  <tableColumns count="4">
    <tableColumn id="1" xr3:uid="{58E05B54-7093-5742-B34A-82734B0CD9B0}" name="Indicator no." dataDxfId="9"/>
    <tableColumn id="5" xr3:uid="{BF0AC9FA-6574-8244-93EA-D2B1825E696B}" name="Type" dataDxfId="8"/>
    <tableColumn id="2" xr3:uid="{AF6B6985-B8C0-C049-84FC-449A0F8B85FD}" name="Indicator Name" dataDxfId="7"/>
    <tableColumn id="4" xr3:uid="{9EABA446-A0DE-224B-A9C1-D35BED8F9E24}" name="Achieved Result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9E60CC-C6D6-254E-8BE9-C137818F8B15}" name="Table13678934" displayName="Table13678934" ref="A6:D18" totalsRowShown="0" headerRowDxfId="5" tableBorderDxfId="4">
  <tableColumns count="4">
    <tableColumn id="1" xr3:uid="{A30E16E4-41CA-3248-BC0B-11E0795354D2}" name="Indicator no." dataDxfId="3"/>
    <tableColumn id="5" xr3:uid="{B3E05F6A-C8EE-7944-BC09-E2751B7BBBEF}" name="Type" dataDxfId="2"/>
    <tableColumn id="2" xr3:uid="{CCC55F3B-29C7-C740-8E2C-B6791398BCD2}" name="Indicator Name" dataDxfId="1"/>
    <tableColumn id="4" xr3:uid="{56CD22AD-CDAE-0546-A780-5B5C89278624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085F-07E1-004D-AB12-B99B791716F3}">
  <dimension ref="A1:BY20"/>
  <sheetViews>
    <sheetView zoomScale="95" zoomScaleNormal="95" workbookViewId="0">
      <selection activeCell="A2" sqref="A2:A4"/>
    </sheetView>
  </sheetViews>
  <sheetFormatPr defaultColWidth="8.875" defaultRowHeight="14.1"/>
  <cols>
    <col min="3" max="3" width="22.625" customWidth="1"/>
    <col min="5" max="5" width="23" customWidth="1"/>
    <col min="10" max="10" width="15.125" customWidth="1"/>
    <col min="11" max="12" width="0" hidden="1" customWidth="1"/>
    <col min="13" max="32" width="11.375" customWidth="1"/>
    <col min="33" max="77" width="14.875" customWidth="1"/>
  </cols>
  <sheetData>
    <row r="1" spans="1:77" ht="18">
      <c r="A1" s="1" t="s">
        <v>0</v>
      </c>
    </row>
    <row r="2" spans="1:77" ht="15.95">
      <c r="A2" s="2" t="s">
        <v>1</v>
      </c>
      <c r="B2" s="3"/>
      <c r="C2" s="4"/>
      <c r="D2" s="5"/>
      <c r="E2" s="6"/>
      <c r="F2" s="6"/>
      <c r="G2" s="7"/>
      <c r="H2" s="7"/>
      <c r="I2" s="7"/>
      <c r="J2" s="7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3"/>
      <c r="AE2" s="3"/>
      <c r="AF2" s="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.95">
      <c r="A3" s="2" t="s">
        <v>2</v>
      </c>
      <c r="B3" s="3"/>
      <c r="C3" s="4"/>
      <c r="D3" s="6"/>
      <c r="E3" s="6"/>
      <c r="F3" s="6"/>
      <c r="G3" s="7"/>
      <c r="H3" s="7"/>
      <c r="I3" s="7"/>
      <c r="J3" s="7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3"/>
      <c r="AE3" s="3"/>
      <c r="AF3" s="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>
      <c r="A4" s="9" t="s">
        <v>3</v>
      </c>
      <c r="B4" s="10"/>
      <c r="C4" s="11"/>
      <c r="D4" s="12"/>
      <c r="E4" s="13"/>
      <c r="F4" s="12"/>
      <c r="G4" s="14"/>
      <c r="H4" s="14"/>
      <c r="I4" s="14"/>
      <c r="J4" s="14"/>
      <c r="K4" s="1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5"/>
      <c r="AC4" s="14"/>
      <c r="AD4" s="10"/>
      <c r="AE4" s="10"/>
      <c r="AF4" s="15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>
      <c r="B5" s="16"/>
      <c r="C5" s="17"/>
      <c r="D5" s="18"/>
      <c r="E5" s="18"/>
      <c r="F5" s="18"/>
      <c r="G5" s="19"/>
      <c r="H5" s="19"/>
      <c r="I5" s="19"/>
      <c r="J5" s="19"/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6"/>
      <c r="AE5" s="16"/>
      <c r="AF5" s="21"/>
      <c r="AG5" s="105" t="s">
        <v>4</v>
      </c>
      <c r="AH5" s="105"/>
      <c r="AI5" s="105"/>
      <c r="AJ5" s="105"/>
      <c r="AK5" s="105"/>
      <c r="AL5" s="105"/>
      <c r="AM5" s="105"/>
      <c r="AN5" s="105"/>
      <c r="AO5" s="105"/>
      <c r="AP5" s="105"/>
      <c r="AQ5" s="106" t="s">
        <v>5</v>
      </c>
      <c r="AR5" s="106"/>
      <c r="AS5" s="106"/>
      <c r="AT5" s="106"/>
      <c r="AU5" s="106"/>
      <c r="AV5" s="106"/>
      <c r="AW5" s="106"/>
      <c r="AX5" s="106"/>
      <c r="AY5" s="106"/>
      <c r="AZ5" s="106"/>
      <c r="BA5" s="107" t="s">
        <v>6</v>
      </c>
      <c r="BB5" s="107"/>
      <c r="BC5" s="107"/>
      <c r="BD5" s="107"/>
      <c r="BE5" s="107"/>
      <c r="BF5" s="107"/>
      <c r="BG5" s="107"/>
      <c r="BH5" s="107"/>
      <c r="BI5" s="108" t="s">
        <v>7</v>
      </c>
      <c r="BJ5" s="108"/>
      <c r="BK5" s="108"/>
      <c r="BL5" s="108"/>
      <c r="BM5" s="109" t="s">
        <v>8</v>
      </c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4" t="s">
        <v>9</v>
      </c>
      <c r="BY5" s="104"/>
    </row>
    <row r="6" spans="1:77" ht="81.75" customHeight="1">
      <c r="A6" s="22" t="s">
        <v>10</v>
      </c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5" t="s">
        <v>29</v>
      </c>
      <c r="U6" s="25" t="s">
        <v>30</v>
      </c>
      <c r="V6" s="25" t="s">
        <v>31</v>
      </c>
      <c r="W6" s="25" t="s">
        <v>32</v>
      </c>
      <c r="X6" s="25" t="s">
        <v>33</v>
      </c>
      <c r="Y6" s="25" t="s">
        <v>34</v>
      </c>
      <c r="Z6" s="25" t="s">
        <v>35</v>
      </c>
      <c r="AA6" s="25" t="s">
        <v>36</v>
      </c>
      <c r="AB6" s="25" t="s">
        <v>37</v>
      </c>
      <c r="AC6" s="25" t="s">
        <v>38</v>
      </c>
      <c r="AD6" s="25" t="s">
        <v>39</v>
      </c>
      <c r="AE6" s="25" t="s">
        <v>40</v>
      </c>
      <c r="AF6" s="26" t="s">
        <v>41</v>
      </c>
      <c r="AG6" s="27" t="s">
        <v>42</v>
      </c>
      <c r="AH6" s="27" t="s">
        <v>43</v>
      </c>
      <c r="AI6" s="27" t="s">
        <v>44</v>
      </c>
      <c r="AJ6" s="27" t="s">
        <v>45</v>
      </c>
      <c r="AK6" s="27" t="s">
        <v>46</v>
      </c>
      <c r="AL6" s="27" t="s">
        <v>47</v>
      </c>
      <c r="AM6" s="27" t="s">
        <v>48</v>
      </c>
      <c r="AN6" s="27" t="s">
        <v>49</v>
      </c>
      <c r="AO6" s="27" t="s">
        <v>50</v>
      </c>
      <c r="AP6" s="27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9" t="s">
        <v>62</v>
      </c>
      <c r="BB6" s="29" t="s">
        <v>63</v>
      </c>
      <c r="BC6" s="29" t="s">
        <v>64</v>
      </c>
      <c r="BD6" s="29" t="s">
        <v>65</v>
      </c>
      <c r="BE6" s="29" t="s">
        <v>66</v>
      </c>
      <c r="BF6" s="29" t="s">
        <v>67</v>
      </c>
      <c r="BG6" s="29" t="s">
        <v>68</v>
      </c>
      <c r="BH6" s="29" t="s">
        <v>69</v>
      </c>
      <c r="BI6" s="30" t="s">
        <v>70</v>
      </c>
      <c r="BJ6" s="30" t="s">
        <v>71</v>
      </c>
      <c r="BK6" s="30" t="s">
        <v>72</v>
      </c>
      <c r="BL6" s="30" t="s">
        <v>73</v>
      </c>
      <c r="BM6" s="31" t="s">
        <v>74</v>
      </c>
      <c r="BN6" s="31" t="s">
        <v>75</v>
      </c>
      <c r="BO6" s="31" t="s">
        <v>76</v>
      </c>
      <c r="BP6" s="31" t="s">
        <v>77</v>
      </c>
      <c r="BQ6" s="31" t="s">
        <v>78</v>
      </c>
      <c r="BR6" s="31" t="s">
        <v>79</v>
      </c>
      <c r="BS6" s="31" t="s">
        <v>80</v>
      </c>
      <c r="BT6" s="31" t="s">
        <v>81</v>
      </c>
      <c r="BU6" s="31" t="s">
        <v>82</v>
      </c>
      <c r="BV6" s="31" t="s">
        <v>83</v>
      </c>
      <c r="BW6" s="31" t="s">
        <v>84</v>
      </c>
      <c r="BX6" s="32" t="s">
        <v>85</v>
      </c>
      <c r="BY6" s="32" t="s">
        <v>86</v>
      </c>
    </row>
    <row r="7" spans="1:77">
      <c r="A7" s="33">
        <v>2010</v>
      </c>
      <c r="B7" s="33">
        <v>1816</v>
      </c>
      <c r="C7" s="33" t="s">
        <v>87</v>
      </c>
      <c r="D7" s="33">
        <v>33312</v>
      </c>
      <c r="E7" s="33" t="s">
        <v>88</v>
      </c>
      <c r="F7" s="33" t="s">
        <v>89</v>
      </c>
      <c r="G7" s="34" t="s">
        <v>90</v>
      </c>
      <c r="H7" s="35">
        <v>36880</v>
      </c>
      <c r="I7" s="35">
        <v>39933</v>
      </c>
      <c r="J7" s="34" t="s">
        <v>91</v>
      </c>
      <c r="K7" s="36"/>
      <c r="L7" s="37"/>
      <c r="M7" s="37">
        <v>8.02</v>
      </c>
      <c r="N7" s="37">
        <v>0</v>
      </c>
      <c r="O7" s="37">
        <v>8.02</v>
      </c>
      <c r="P7" s="37">
        <v>0</v>
      </c>
      <c r="Q7" s="37">
        <v>3.69</v>
      </c>
      <c r="R7" s="37">
        <v>0</v>
      </c>
      <c r="S7" s="37">
        <v>11.709999999999999</v>
      </c>
      <c r="T7" s="37"/>
      <c r="U7" s="37"/>
      <c r="V7" s="37">
        <v>4.04</v>
      </c>
      <c r="W7" s="37">
        <v>0</v>
      </c>
      <c r="X7" s="37">
        <v>4.04</v>
      </c>
      <c r="Y7" s="37">
        <v>0</v>
      </c>
      <c r="Z7" s="37">
        <v>0.22</v>
      </c>
      <c r="AA7" s="37">
        <v>0</v>
      </c>
      <c r="AB7" s="37">
        <v>4.26</v>
      </c>
      <c r="AC7" s="38" t="s">
        <v>92</v>
      </c>
      <c r="AD7" s="39"/>
      <c r="AE7" s="39"/>
      <c r="AF7" s="40" t="s">
        <v>92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41">
        <v>0</v>
      </c>
      <c r="AO7" s="42">
        <v>0</v>
      </c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2">
        <v>0</v>
      </c>
      <c r="AV7" s="42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0</v>
      </c>
      <c r="BF7" s="42">
        <v>0</v>
      </c>
      <c r="BG7" s="42">
        <v>0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  <c r="BO7" s="42">
        <v>0</v>
      </c>
      <c r="BP7" s="42">
        <v>0</v>
      </c>
      <c r="BQ7" s="42">
        <v>0</v>
      </c>
      <c r="BR7" s="42">
        <v>0</v>
      </c>
      <c r="BS7" s="42">
        <v>0</v>
      </c>
      <c r="BT7" s="42">
        <v>0</v>
      </c>
      <c r="BU7" s="42">
        <v>0</v>
      </c>
      <c r="BV7" s="42">
        <v>0</v>
      </c>
      <c r="BW7" s="42">
        <v>0</v>
      </c>
      <c r="BX7" s="42">
        <v>0</v>
      </c>
      <c r="BY7" s="42">
        <v>0</v>
      </c>
    </row>
    <row r="8" spans="1:77">
      <c r="A8" s="33">
        <v>2010</v>
      </c>
      <c r="B8" s="33">
        <v>1873</v>
      </c>
      <c r="C8" s="33" t="s">
        <v>93</v>
      </c>
      <c r="D8" s="33">
        <v>33314</v>
      </c>
      <c r="E8" s="33" t="s">
        <v>88</v>
      </c>
      <c r="F8" s="33" t="s">
        <v>94</v>
      </c>
      <c r="G8" s="34" t="s">
        <v>90</v>
      </c>
      <c r="H8" s="35">
        <v>37237</v>
      </c>
      <c r="I8" s="35">
        <v>39082</v>
      </c>
      <c r="J8" s="34" t="s">
        <v>91</v>
      </c>
      <c r="K8" s="36"/>
      <c r="L8" s="37"/>
      <c r="M8" s="37">
        <v>5</v>
      </c>
      <c r="N8" s="37">
        <v>0</v>
      </c>
      <c r="O8" s="37">
        <v>5</v>
      </c>
      <c r="P8" s="37">
        <v>0</v>
      </c>
      <c r="Q8" s="37">
        <v>0</v>
      </c>
      <c r="R8" s="37">
        <v>0</v>
      </c>
      <c r="S8" s="37">
        <v>5</v>
      </c>
      <c r="T8" s="37"/>
      <c r="U8" s="37"/>
      <c r="V8" s="37">
        <v>3.5529999999999999</v>
      </c>
      <c r="W8" s="37">
        <v>0</v>
      </c>
      <c r="X8" s="37">
        <v>3.5529999999999999</v>
      </c>
      <c r="Y8" s="37">
        <v>0</v>
      </c>
      <c r="Z8" s="37">
        <v>0</v>
      </c>
      <c r="AA8" s="37">
        <v>0</v>
      </c>
      <c r="AB8" s="37">
        <v>3.5529999999999999</v>
      </c>
      <c r="AC8" s="38" t="s">
        <v>92</v>
      </c>
      <c r="AD8" s="39"/>
      <c r="AE8" s="39"/>
      <c r="AF8" s="40" t="s">
        <v>92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41">
        <v>0</v>
      </c>
      <c r="AO8" s="42">
        <v>0</v>
      </c>
      <c r="AP8" s="42">
        <v>0</v>
      </c>
      <c r="AQ8" s="42">
        <v>0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0</v>
      </c>
      <c r="AX8" s="42">
        <v>0</v>
      </c>
      <c r="AY8" s="42">
        <v>0</v>
      </c>
      <c r="AZ8" s="42">
        <v>0</v>
      </c>
      <c r="BA8" s="42">
        <v>0</v>
      </c>
      <c r="BB8" s="42">
        <v>0</v>
      </c>
      <c r="BC8" s="42">
        <v>0</v>
      </c>
      <c r="BD8" s="42">
        <v>0</v>
      </c>
      <c r="BE8" s="42">
        <v>0</v>
      </c>
      <c r="BF8" s="42">
        <v>0</v>
      </c>
      <c r="BG8" s="42">
        <v>0</v>
      </c>
      <c r="BH8" s="42">
        <v>0</v>
      </c>
      <c r="BI8" s="42">
        <v>0</v>
      </c>
      <c r="BJ8" s="42">
        <v>0</v>
      </c>
      <c r="BK8" s="42">
        <v>0</v>
      </c>
      <c r="BL8" s="42">
        <v>0</v>
      </c>
      <c r="BM8" s="42">
        <v>0</v>
      </c>
      <c r="BN8" s="42">
        <v>0</v>
      </c>
      <c r="BO8" s="42">
        <v>0</v>
      </c>
      <c r="BP8" s="42">
        <v>0</v>
      </c>
      <c r="BQ8" s="42">
        <v>0</v>
      </c>
      <c r="BR8" s="42">
        <v>0</v>
      </c>
      <c r="BS8" s="42">
        <v>0</v>
      </c>
      <c r="BT8" s="42">
        <v>0</v>
      </c>
      <c r="BU8" s="42">
        <v>0</v>
      </c>
      <c r="BV8" s="42">
        <v>0</v>
      </c>
      <c r="BW8" s="42">
        <v>0</v>
      </c>
      <c r="BX8" s="42">
        <v>0</v>
      </c>
      <c r="BY8" s="42">
        <v>0</v>
      </c>
    </row>
    <row r="9" spans="1:77">
      <c r="A9" s="33">
        <v>2010</v>
      </c>
      <c r="B9" s="33">
        <v>1874</v>
      </c>
      <c r="C9" s="33" t="s">
        <v>95</v>
      </c>
      <c r="D9" s="33">
        <v>33314</v>
      </c>
      <c r="E9" s="33" t="s">
        <v>88</v>
      </c>
      <c r="F9" s="33" t="s">
        <v>89</v>
      </c>
      <c r="G9" s="34" t="s">
        <v>90</v>
      </c>
      <c r="H9" s="35">
        <v>37237</v>
      </c>
      <c r="I9" s="35">
        <v>39903</v>
      </c>
      <c r="J9" s="34" t="s">
        <v>91</v>
      </c>
      <c r="K9" s="36"/>
      <c r="L9" s="37"/>
      <c r="M9" s="37">
        <v>8.0169999999999995</v>
      </c>
      <c r="N9" s="37">
        <v>0</v>
      </c>
      <c r="O9" s="37">
        <v>8.0169999999999995</v>
      </c>
      <c r="P9" s="37">
        <v>0</v>
      </c>
      <c r="Q9" s="37">
        <v>5.0149999999999997</v>
      </c>
      <c r="R9" s="37">
        <v>0</v>
      </c>
      <c r="S9" s="37">
        <v>13.032</v>
      </c>
      <c r="T9" s="37"/>
      <c r="U9" s="37"/>
      <c r="V9" s="37">
        <v>6.6470000000000002</v>
      </c>
      <c r="W9" s="37">
        <v>0</v>
      </c>
      <c r="X9" s="37">
        <v>6.6470000000000002</v>
      </c>
      <c r="Y9" s="37">
        <v>0</v>
      </c>
      <c r="Z9" s="37">
        <v>3.3359999999999999</v>
      </c>
      <c r="AA9" s="37">
        <v>0</v>
      </c>
      <c r="AB9" s="37">
        <v>9.9830000000000005</v>
      </c>
      <c r="AC9" s="38" t="s">
        <v>92</v>
      </c>
      <c r="AD9" s="39"/>
      <c r="AE9" s="39"/>
      <c r="AF9" s="40" t="s">
        <v>92</v>
      </c>
      <c r="AG9" s="41">
        <v>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41">
        <v>0</v>
      </c>
      <c r="AO9" s="42">
        <v>0</v>
      </c>
      <c r="AP9" s="42">
        <v>0</v>
      </c>
      <c r="AQ9" s="42">
        <v>0</v>
      </c>
      <c r="AR9" s="42">
        <v>0</v>
      </c>
      <c r="AS9" s="42">
        <v>0</v>
      </c>
      <c r="AT9" s="42">
        <v>0</v>
      </c>
      <c r="AU9" s="42">
        <v>0</v>
      </c>
      <c r="AV9" s="42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Q9" s="42">
        <v>0</v>
      </c>
      <c r="BR9" s="42">
        <v>0</v>
      </c>
      <c r="BS9" s="42">
        <v>0</v>
      </c>
      <c r="BT9" s="42">
        <v>0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</row>
    <row r="10" spans="1:77">
      <c r="A10" s="6"/>
      <c r="B10" s="3"/>
      <c r="C10" s="4"/>
      <c r="D10" s="6"/>
      <c r="E10" s="6"/>
      <c r="F10" s="6"/>
      <c r="G10" s="7"/>
      <c r="H10" s="7"/>
      <c r="I10" s="7"/>
      <c r="J10" s="7"/>
      <c r="K10" s="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3"/>
      <c r="AE10" s="3"/>
      <c r="AF10" s="8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</row>
    <row r="11" spans="1:77">
      <c r="A11" s="6"/>
      <c r="B11" s="3"/>
      <c r="C11" s="4"/>
      <c r="D11" s="6"/>
      <c r="E11" s="6"/>
      <c r="F11" s="6"/>
      <c r="G11" s="7"/>
      <c r="H11" s="7"/>
      <c r="I11" s="7"/>
      <c r="J11" s="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3"/>
      <c r="AE11" s="3"/>
      <c r="AF11" s="8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</row>
    <row r="12" spans="1:77">
      <c r="A12" s="43">
        <v>3</v>
      </c>
      <c r="B12" s="43">
        <v>3</v>
      </c>
      <c r="C12" s="43">
        <v>3</v>
      </c>
      <c r="D12" s="43">
        <v>3</v>
      </c>
      <c r="E12" s="43">
        <v>3</v>
      </c>
      <c r="F12" s="43">
        <v>3</v>
      </c>
      <c r="G12" s="43">
        <v>3</v>
      </c>
      <c r="H12" s="43">
        <v>3</v>
      </c>
      <c r="I12" s="43">
        <v>3</v>
      </c>
      <c r="J12" s="44">
        <v>3</v>
      </c>
      <c r="K12" s="45">
        <v>0</v>
      </c>
      <c r="L12" s="43">
        <v>0</v>
      </c>
      <c r="M12" s="43">
        <v>21.036999999999999</v>
      </c>
      <c r="N12" s="43">
        <v>0</v>
      </c>
      <c r="O12" s="43">
        <v>21.036999999999999</v>
      </c>
      <c r="P12" s="43">
        <v>0</v>
      </c>
      <c r="Q12" s="43">
        <v>8.7050000000000001</v>
      </c>
      <c r="R12" s="43">
        <v>0</v>
      </c>
      <c r="S12" s="43">
        <v>29.742000000000001</v>
      </c>
      <c r="T12" s="43">
        <v>0</v>
      </c>
      <c r="U12" s="43">
        <v>0</v>
      </c>
      <c r="V12" s="43">
        <v>14.24</v>
      </c>
      <c r="W12" s="43">
        <v>0</v>
      </c>
      <c r="X12" s="43">
        <v>14.24</v>
      </c>
      <c r="Y12" s="43">
        <v>0</v>
      </c>
      <c r="Z12" s="43">
        <v>3.556</v>
      </c>
      <c r="AA12" s="43">
        <v>0</v>
      </c>
      <c r="AB12" s="43">
        <v>17.795999999999999</v>
      </c>
      <c r="AC12" s="44">
        <v>3</v>
      </c>
      <c r="AD12" s="46">
        <v>0</v>
      </c>
      <c r="AE12" s="46">
        <v>0</v>
      </c>
      <c r="AF12" s="43">
        <v>3</v>
      </c>
      <c r="AG12" s="43">
        <v>0</v>
      </c>
      <c r="AH12" s="43">
        <v>0</v>
      </c>
      <c r="AI12" s="47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S12" s="43">
        <v>0</v>
      </c>
      <c r="AT12" s="43">
        <v>0</v>
      </c>
      <c r="AU12" s="43">
        <v>0</v>
      </c>
      <c r="AV12" s="43">
        <v>0</v>
      </c>
      <c r="AW12" s="43">
        <v>0</v>
      </c>
      <c r="AX12" s="43">
        <v>0</v>
      </c>
      <c r="AY12" s="47">
        <v>0</v>
      </c>
      <c r="AZ12" s="47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>
        <v>0</v>
      </c>
      <c r="BJ12" s="43">
        <v>0</v>
      </c>
      <c r="BK12" s="43">
        <v>0</v>
      </c>
      <c r="BL12" s="43">
        <v>0</v>
      </c>
      <c r="BM12" s="43">
        <v>0</v>
      </c>
      <c r="BN12" s="43">
        <v>0</v>
      </c>
      <c r="BO12" s="43">
        <v>0</v>
      </c>
      <c r="BP12" s="43">
        <v>0</v>
      </c>
      <c r="BQ12" s="43">
        <v>0</v>
      </c>
      <c r="BR12" s="43">
        <v>0</v>
      </c>
      <c r="BS12" s="43">
        <v>0</v>
      </c>
      <c r="BT12" s="43">
        <v>0</v>
      </c>
      <c r="BU12" s="43">
        <v>0</v>
      </c>
      <c r="BV12" s="43">
        <v>0</v>
      </c>
      <c r="BW12" s="43">
        <v>0</v>
      </c>
      <c r="BX12" s="43">
        <v>0</v>
      </c>
      <c r="BY12" s="43">
        <v>0</v>
      </c>
    </row>
    <row r="13" spans="1:77">
      <c r="A13" s="6"/>
      <c r="B13" s="3"/>
      <c r="C13" s="4"/>
      <c r="D13" s="6"/>
      <c r="E13" s="6"/>
      <c r="F13" s="6"/>
      <c r="G13" s="7"/>
      <c r="H13" s="7"/>
      <c r="I13" s="7"/>
      <c r="J13" s="7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/>
      <c r="AD13" s="3"/>
      <c r="AE13" s="3"/>
      <c r="AF13" s="8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>
      <c r="A14" s="6" t="s">
        <v>96</v>
      </c>
      <c r="B14" s="3"/>
      <c r="C14" s="4"/>
      <c r="D14" s="6"/>
      <c r="E14" s="6"/>
      <c r="F14" s="6"/>
      <c r="G14" s="7"/>
      <c r="H14" s="7"/>
      <c r="I14" s="7"/>
      <c r="J14" s="7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  <c r="AD14" s="3"/>
      <c r="AE14" s="3"/>
      <c r="AF14" s="8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>
      <c r="A15" s="6" t="s">
        <v>97</v>
      </c>
      <c r="B15" s="3"/>
      <c r="C15" s="4"/>
      <c r="D15" s="6"/>
      <c r="E15" s="6"/>
      <c r="F15" s="6"/>
      <c r="G15" s="7"/>
      <c r="H15" s="7"/>
      <c r="I15" s="7"/>
      <c r="J15" s="7"/>
      <c r="K15" s="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7"/>
      <c r="AD15" s="3"/>
      <c r="AE15" s="3"/>
      <c r="AF15" s="8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7">
      <c r="A16" s="6" t="s">
        <v>98</v>
      </c>
      <c r="B16" s="3"/>
      <c r="C16" s="4"/>
      <c r="D16" s="6"/>
      <c r="E16" s="6"/>
      <c r="F16" s="6"/>
      <c r="G16" s="7"/>
      <c r="H16" s="7"/>
      <c r="I16" s="7"/>
      <c r="J16" s="7"/>
      <c r="K16" s="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7"/>
      <c r="AD16" s="3"/>
      <c r="AE16" s="3"/>
      <c r="AF16" s="8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</row>
    <row r="17" spans="1:1">
      <c r="A17" s="6" t="s">
        <v>99</v>
      </c>
    </row>
    <row r="18" spans="1:1">
      <c r="A18" s="6" t="s">
        <v>100</v>
      </c>
    </row>
    <row r="19" spans="1:1">
      <c r="A19" s="6"/>
    </row>
    <row r="20" spans="1:1">
      <c r="A20" s="6" t="s">
        <v>101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4CF4C148-7BF9-AF42-9CD8-21C0FD08C4F4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85B8-F926-A241-9543-5DCB04A97B52}">
  <dimension ref="A1:D12"/>
  <sheetViews>
    <sheetView zoomScale="135" workbookViewId="0"/>
  </sheetViews>
  <sheetFormatPr defaultColWidth="10.875" defaultRowHeight="15.95"/>
  <cols>
    <col min="1" max="2" width="10.875" style="50"/>
    <col min="3" max="3" width="59.625" style="50" customWidth="1"/>
    <col min="4" max="4" width="14.625" style="50" customWidth="1"/>
    <col min="5" max="16384" width="10.875" style="50"/>
  </cols>
  <sheetData>
    <row r="1" spans="1:4">
      <c r="A1" s="54" t="s">
        <v>0</v>
      </c>
      <c r="B1" s="48"/>
      <c r="C1" s="49"/>
      <c r="D1" s="48"/>
    </row>
    <row r="2" spans="1:4">
      <c r="A2" s="54" t="s">
        <v>102</v>
      </c>
      <c r="B2" s="48"/>
      <c r="C2" s="49"/>
      <c r="D2" s="48"/>
    </row>
    <row r="3" spans="1:4">
      <c r="A3" s="54" t="s">
        <v>103</v>
      </c>
      <c r="B3" s="48"/>
      <c r="C3" s="49"/>
      <c r="D3" s="48"/>
    </row>
    <row r="4" spans="1:4">
      <c r="A4" s="55" t="s">
        <v>104</v>
      </c>
      <c r="B4" s="48"/>
      <c r="C4" s="49"/>
      <c r="D4" s="48"/>
    </row>
    <row r="5" spans="1:4">
      <c r="A5" s="51"/>
      <c r="B5" s="52"/>
      <c r="C5" s="49"/>
      <c r="D5" s="48"/>
    </row>
    <row r="6" spans="1:4">
      <c r="A6" s="64" t="s">
        <v>105</v>
      </c>
      <c r="B6" s="64" t="s">
        <v>106</v>
      </c>
      <c r="C6" s="65" t="s">
        <v>107</v>
      </c>
      <c r="D6" s="64" t="s">
        <v>108</v>
      </c>
    </row>
    <row r="7" spans="1:4" s="53" customFormat="1">
      <c r="A7" s="66" t="s">
        <v>109</v>
      </c>
      <c r="B7" s="66"/>
      <c r="C7" s="67"/>
      <c r="D7" s="68" t="s">
        <v>110</v>
      </c>
    </row>
    <row r="8" spans="1:4" s="53" customFormat="1" ht="15" customHeight="1">
      <c r="A8" s="66" t="s">
        <v>111</v>
      </c>
      <c r="B8" s="66"/>
      <c r="C8" s="67"/>
      <c r="D8" s="68" t="s">
        <v>110</v>
      </c>
    </row>
    <row r="9" spans="1:4" s="53" customFormat="1" ht="15" customHeight="1">
      <c r="A9" s="56" t="s">
        <v>112</v>
      </c>
      <c r="B9" s="56"/>
      <c r="C9" s="57"/>
      <c r="D9" s="58"/>
    </row>
    <row r="10" spans="1:4" ht="15" customHeight="1">
      <c r="A10" s="59" t="s">
        <v>113</v>
      </c>
      <c r="B10" s="60"/>
      <c r="C10" s="61"/>
      <c r="D10" s="62"/>
    </row>
    <row r="11" spans="1:4" ht="15" customHeight="1">
      <c r="A11" s="63">
        <v>6.1</v>
      </c>
      <c r="B11" s="60" t="s">
        <v>114</v>
      </c>
      <c r="C11" s="61" t="s">
        <v>115</v>
      </c>
      <c r="D11" s="62">
        <v>2</v>
      </c>
    </row>
    <row r="12" spans="1:4" ht="15" customHeight="1">
      <c r="A12" s="63" t="s">
        <v>116</v>
      </c>
      <c r="B12" s="60" t="s">
        <v>117</v>
      </c>
      <c r="C12" s="61" t="s">
        <v>118</v>
      </c>
      <c r="D12" s="62">
        <v>1</v>
      </c>
    </row>
  </sheetData>
  <hyperlinks>
    <hyperlink ref="A4" r:id="rId1" xr:uid="{F5AC04D7-B92D-244B-B5F6-A7B71600E27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A4441-6CE5-3142-A2C6-EBD15EB11185}">
  <dimension ref="A1:D14"/>
  <sheetViews>
    <sheetView topLeftCell="A2" zoomScale="135" workbookViewId="0">
      <selection activeCell="A10" sqref="A10"/>
    </sheetView>
  </sheetViews>
  <sheetFormatPr defaultColWidth="10.875" defaultRowHeight="15.95"/>
  <cols>
    <col min="1" max="2" width="10.875" style="50"/>
    <col min="3" max="3" width="59.625" style="50" customWidth="1"/>
    <col min="4" max="4" width="14.625" style="50" customWidth="1"/>
    <col min="5" max="16384" width="10.875" style="50"/>
  </cols>
  <sheetData>
    <row r="1" spans="1:4">
      <c r="A1" s="54" t="s">
        <v>0</v>
      </c>
      <c r="B1" s="48"/>
      <c r="C1" s="49"/>
      <c r="D1" s="48"/>
    </row>
    <row r="2" spans="1:4">
      <c r="A2" s="54" t="s">
        <v>119</v>
      </c>
      <c r="B2" s="48"/>
      <c r="C2" s="49"/>
      <c r="D2" s="48"/>
    </row>
    <row r="3" spans="1:4">
      <c r="A3" s="54" t="s">
        <v>103</v>
      </c>
      <c r="B3" s="48"/>
      <c r="C3" s="49"/>
      <c r="D3" s="48"/>
    </row>
    <row r="4" spans="1:4">
      <c r="A4" s="78" t="s">
        <v>120</v>
      </c>
      <c r="B4" s="48"/>
      <c r="C4" s="49"/>
      <c r="D4" s="48"/>
    </row>
    <row r="5" spans="1:4">
      <c r="A5" s="51"/>
      <c r="B5" s="52"/>
      <c r="C5" s="49"/>
      <c r="D5" s="48"/>
    </row>
    <row r="6" spans="1:4">
      <c r="A6" s="64" t="s">
        <v>105</v>
      </c>
      <c r="B6" s="64" t="s">
        <v>106</v>
      </c>
      <c r="C6" s="65" t="s">
        <v>107</v>
      </c>
      <c r="D6" s="64" t="s">
        <v>108</v>
      </c>
    </row>
    <row r="7" spans="1:4" s="53" customFormat="1">
      <c r="A7" s="56" t="s">
        <v>109</v>
      </c>
      <c r="B7" s="56"/>
      <c r="C7" s="57"/>
      <c r="D7" s="58"/>
    </row>
    <row r="8" spans="1:4" s="53" customFormat="1">
      <c r="A8" s="79" t="s">
        <v>121</v>
      </c>
      <c r="B8" s="56"/>
      <c r="C8" s="57"/>
      <c r="D8" s="58"/>
    </row>
    <row r="9" spans="1:4" s="53" customFormat="1">
      <c r="A9" s="63">
        <v>2.1</v>
      </c>
      <c r="B9" s="60" t="s">
        <v>114</v>
      </c>
      <c r="C9" s="61" t="s">
        <v>122</v>
      </c>
      <c r="D9" s="80">
        <v>5</v>
      </c>
    </row>
    <row r="10" spans="1:4" s="53" customFormat="1">
      <c r="A10" s="63">
        <v>3.1</v>
      </c>
      <c r="B10" s="60" t="s">
        <v>114</v>
      </c>
      <c r="C10" s="61" t="s">
        <v>123</v>
      </c>
      <c r="D10" s="80">
        <v>2975</v>
      </c>
    </row>
    <row r="11" spans="1:4" s="53" customFormat="1">
      <c r="A11" s="63" t="s">
        <v>124</v>
      </c>
      <c r="B11" s="60" t="s">
        <v>114</v>
      </c>
      <c r="C11" s="61" t="s">
        <v>122</v>
      </c>
      <c r="D11" s="80">
        <v>4</v>
      </c>
    </row>
    <row r="12" spans="1:4" s="53" customFormat="1">
      <c r="A12" s="63" t="s">
        <v>125</v>
      </c>
      <c r="B12" s="60" t="s">
        <v>114</v>
      </c>
      <c r="C12" s="61" t="s">
        <v>123</v>
      </c>
      <c r="D12" s="80">
        <v>1.125</v>
      </c>
    </row>
    <row r="13" spans="1:4" s="53" customFormat="1" ht="15" customHeight="1">
      <c r="A13" s="66" t="s">
        <v>111</v>
      </c>
      <c r="B13" s="66"/>
      <c r="C13" s="67"/>
      <c r="D13" s="68" t="s">
        <v>110</v>
      </c>
    </row>
    <row r="14" spans="1:4" s="53" customFormat="1" ht="15" customHeight="1">
      <c r="A14" s="66" t="s">
        <v>112</v>
      </c>
      <c r="B14" s="66"/>
      <c r="C14" s="67"/>
      <c r="D14" s="68" t="s">
        <v>110</v>
      </c>
    </row>
  </sheetData>
  <hyperlinks>
    <hyperlink ref="A4" r:id="rId1" xr:uid="{6241B032-B1E9-5740-B033-C8C3D046577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54B5-C818-524F-8A2D-7BE69F993758}">
  <dimension ref="A1:G18"/>
  <sheetViews>
    <sheetView topLeftCell="A3" zoomScale="116" workbookViewId="0">
      <selection activeCell="A19" sqref="A19"/>
    </sheetView>
  </sheetViews>
  <sheetFormatPr defaultColWidth="10.875" defaultRowHeight="15.95"/>
  <cols>
    <col min="1" max="1" width="13.5" style="50" customWidth="1"/>
    <col min="2" max="2" width="10.875" style="50"/>
    <col min="3" max="3" width="59.625" style="50" customWidth="1"/>
    <col min="4" max="4" width="14.625" style="50" customWidth="1"/>
    <col min="5" max="16384" width="10.875" style="50"/>
  </cols>
  <sheetData>
    <row r="1" spans="1:7">
      <c r="A1" s="54" t="s">
        <v>0</v>
      </c>
      <c r="B1" s="48"/>
      <c r="C1" s="49"/>
      <c r="D1" s="48"/>
    </row>
    <row r="2" spans="1:7">
      <c r="A2" s="54"/>
      <c r="B2" s="48"/>
      <c r="C2" s="49"/>
      <c r="D2" s="48"/>
    </row>
    <row r="3" spans="1:7">
      <c r="A3" s="81">
        <v>2019</v>
      </c>
      <c r="B3" s="48"/>
      <c r="C3" s="49"/>
      <c r="D3" s="48"/>
    </row>
    <row r="4" spans="1:7">
      <c r="A4" s="69" t="s">
        <v>126</v>
      </c>
      <c r="B4" s="70" t="s">
        <v>106</v>
      </c>
      <c r="C4" s="70" t="s">
        <v>127</v>
      </c>
      <c r="D4" s="70" t="s">
        <v>128</v>
      </c>
      <c r="E4" s="70" t="s">
        <v>129</v>
      </c>
      <c r="F4" s="70" t="s">
        <v>130</v>
      </c>
      <c r="G4" s="71" t="s">
        <v>131</v>
      </c>
    </row>
    <row r="5" spans="1:7">
      <c r="A5" s="72" t="s">
        <v>132</v>
      </c>
      <c r="B5" s="89"/>
      <c r="C5" s="90"/>
      <c r="D5" s="91"/>
      <c r="E5" s="91"/>
      <c r="F5" s="92"/>
      <c r="G5" s="73"/>
    </row>
    <row r="6" spans="1:7">
      <c r="A6" s="74">
        <v>6.1</v>
      </c>
      <c r="B6" s="60" t="s">
        <v>114</v>
      </c>
      <c r="C6" s="61" t="s">
        <v>133</v>
      </c>
      <c r="D6" s="87" t="s">
        <v>110</v>
      </c>
      <c r="E6" s="87" t="s">
        <v>110</v>
      </c>
      <c r="F6" s="80">
        <v>2</v>
      </c>
      <c r="G6" s="83">
        <v>2</v>
      </c>
    </row>
    <row r="7" spans="1:7" ht="30">
      <c r="A7" s="75" t="s">
        <v>116</v>
      </c>
      <c r="B7" s="76" t="s">
        <v>117</v>
      </c>
      <c r="C7" s="77" t="s">
        <v>118</v>
      </c>
      <c r="D7" s="84" t="s">
        <v>110</v>
      </c>
      <c r="E7" s="84" t="s">
        <v>110</v>
      </c>
      <c r="F7" s="85">
        <v>1</v>
      </c>
      <c r="G7" s="86">
        <v>1</v>
      </c>
    </row>
    <row r="8" spans="1:7">
      <c r="A8" s="54"/>
      <c r="B8" s="48"/>
      <c r="C8" s="49"/>
      <c r="D8" s="48"/>
    </row>
    <row r="9" spans="1:7">
      <c r="A9" s="81">
        <v>2020</v>
      </c>
      <c r="B9" s="48"/>
      <c r="C9" s="49"/>
      <c r="D9" s="48"/>
    </row>
    <row r="10" spans="1:7">
      <c r="A10" s="69" t="s">
        <v>126</v>
      </c>
      <c r="B10" s="70" t="s">
        <v>106</v>
      </c>
      <c r="C10" s="70" t="s">
        <v>127</v>
      </c>
      <c r="D10" s="70" t="s">
        <v>128</v>
      </c>
      <c r="E10" s="70" t="s">
        <v>129</v>
      </c>
      <c r="F10" s="70" t="s">
        <v>130</v>
      </c>
      <c r="G10" s="71" t="s">
        <v>131</v>
      </c>
    </row>
    <row r="11" spans="1:7">
      <c r="A11" s="72" t="s">
        <v>134</v>
      </c>
      <c r="B11" s="89"/>
      <c r="C11" s="90"/>
      <c r="D11" s="91"/>
      <c r="E11" s="91"/>
      <c r="F11" s="92"/>
      <c r="G11" s="73"/>
    </row>
    <row r="12" spans="1:7">
      <c r="A12" s="74">
        <v>2.1</v>
      </c>
      <c r="B12" s="60" t="s">
        <v>114</v>
      </c>
      <c r="C12" s="61" t="s">
        <v>122</v>
      </c>
      <c r="D12" s="87">
        <v>5</v>
      </c>
      <c r="E12" s="87">
        <v>0</v>
      </c>
      <c r="F12" s="80">
        <v>0</v>
      </c>
      <c r="G12" s="83">
        <f>SUM(D12:F12)</f>
        <v>5</v>
      </c>
    </row>
    <row r="13" spans="1:7">
      <c r="A13" s="72" t="s">
        <v>135</v>
      </c>
      <c r="B13" s="89"/>
      <c r="C13" s="90"/>
      <c r="D13" s="93"/>
      <c r="E13" s="87">
        <v>0</v>
      </c>
      <c r="F13" s="80">
        <v>0</v>
      </c>
      <c r="G13" s="83">
        <f t="shared" ref="G13:G15" si="0">SUM(D13:F13)</f>
        <v>0</v>
      </c>
    </row>
    <row r="14" spans="1:7">
      <c r="A14" s="74">
        <v>3.1</v>
      </c>
      <c r="B14" s="60" t="s">
        <v>114</v>
      </c>
      <c r="C14" s="61" t="s">
        <v>123</v>
      </c>
      <c r="D14" s="87">
        <v>2975</v>
      </c>
      <c r="E14" s="87">
        <v>0</v>
      </c>
      <c r="F14" s="80">
        <v>0</v>
      </c>
      <c r="G14" s="83">
        <f t="shared" si="0"/>
        <v>2975</v>
      </c>
    </row>
    <row r="15" spans="1:7">
      <c r="A15" s="74" t="s">
        <v>124</v>
      </c>
      <c r="B15" s="60" t="s">
        <v>114</v>
      </c>
      <c r="C15" s="61" t="s">
        <v>122</v>
      </c>
      <c r="D15" s="87">
        <v>4</v>
      </c>
      <c r="E15" s="87">
        <v>0</v>
      </c>
      <c r="F15" s="80">
        <v>0</v>
      </c>
      <c r="G15" s="83">
        <f t="shared" si="0"/>
        <v>4</v>
      </c>
    </row>
    <row r="16" spans="1:7">
      <c r="A16" s="75" t="s">
        <v>125</v>
      </c>
      <c r="B16" s="76" t="s">
        <v>114</v>
      </c>
      <c r="C16" s="77" t="s">
        <v>123</v>
      </c>
      <c r="D16" s="84">
        <v>1.125</v>
      </c>
      <c r="E16" s="84">
        <v>0</v>
      </c>
      <c r="F16" s="85">
        <v>0</v>
      </c>
      <c r="G16" s="86">
        <f>SUM(D16:F16)</f>
        <v>1.125</v>
      </c>
    </row>
    <row r="17" spans="1:7">
      <c r="A17" s="60"/>
      <c r="B17" s="60"/>
      <c r="C17" s="61"/>
      <c r="D17" s="82"/>
      <c r="E17" s="82"/>
      <c r="F17" s="62"/>
      <c r="G17" s="88"/>
    </row>
    <row r="18" spans="1:7">
      <c r="A18" s="94" t="s">
        <v>136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DA40-DF3B-F144-A505-1A47AAC98A5F}">
  <dimension ref="A1:D18"/>
  <sheetViews>
    <sheetView topLeftCell="A4" zoomScale="135" workbookViewId="0">
      <selection activeCell="A16" sqref="A16:D16"/>
    </sheetView>
  </sheetViews>
  <sheetFormatPr defaultColWidth="10.875" defaultRowHeight="15.95"/>
  <cols>
    <col min="1" max="2" width="10.875" style="50"/>
    <col min="3" max="3" width="59.625" style="50" customWidth="1"/>
    <col min="4" max="4" width="14.625" style="50" customWidth="1"/>
    <col min="5" max="16384" width="10.875" style="50"/>
  </cols>
  <sheetData>
    <row r="1" spans="1:4">
      <c r="A1" s="54" t="s">
        <v>0</v>
      </c>
      <c r="B1" s="48"/>
      <c r="C1" s="49"/>
      <c r="D1" s="48"/>
    </row>
    <row r="2" spans="1:4">
      <c r="A2" s="54" t="s">
        <v>137</v>
      </c>
      <c r="B2" s="48"/>
      <c r="C2" s="49"/>
      <c r="D2" s="48"/>
    </row>
    <row r="3" spans="1:4">
      <c r="A3" s="54" t="s">
        <v>103</v>
      </c>
      <c r="B3" s="48"/>
      <c r="C3" s="49"/>
      <c r="D3" s="48"/>
    </row>
    <row r="4" spans="1:4">
      <c r="A4" s="9" t="s">
        <v>138</v>
      </c>
      <c r="B4" s="48"/>
      <c r="C4" s="49"/>
      <c r="D4" s="48"/>
    </row>
    <row r="5" spans="1:4">
      <c r="A5" s="51"/>
      <c r="B5" s="52"/>
      <c r="C5" s="49"/>
      <c r="D5" s="48"/>
    </row>
    <row r="6" spans="1:4">
      <c r="A6" s="64" t="s">
        <v>105</v>
      </c>
      <c r="B6" s="64" t="s">
        <v>106</v>
      </c>
      <c r="C6" s="65" t="s">
        <v>107</v>
      </c>
      <c r="D6" s="64" t="s">
        <v>108</v>
      </c>
    </row>
    <row r="7" spans="1:4" s="53" customFormat="1">
      <c r="A7" s="56" t="s">
        <v>109</v>
      </c>
      <c r="B7" s="56"/>
      <c r="C7" s="57"/>
      <c r="D7" s="58"/>
    </row>
    <row r="8" spans="1:4" s="53" customFormat="1">
      <c r="A8" s="79" t="s">
        <v>139</v>
      </c>
      <c r="B8" s="56"/>
      <c r="C8" s="57"/>
      <c r="D8" s="58"/>
    </row>
    <row r="9" spans="1:4" s="53" customFormat="1" ht="30">
      <c r="A9" s="60">
        <v>1.1000000000000001</v>
      </c>
      <c r="B9" s="60" t="s">
        <v>114</v>
      </c>
      <c r="C9" s="61" t="s">
        <v>140</v>
      </c>
      <c r="D9" s="62">
        <v>39165</v>
      </c>
    </row>
    <row r="10" spans="1:4" s="53" customFormat="1" ht="30">
      <c r="A10" s="60">
        <v>2.5</v>
      </c>
      <c r="B10" s="60" t="s">
        <v>114</v>
      </c>
      <c r="C10" s="61" t="s">
        <v>141</v>
      </c>
      <c r="D10" s="62">
        <v>3320</v>
      </c>
    </row>
    <row r="11" spans="1:4" s="53" customFormat="1">
      <c r="A11" s="60" t="s">
        <v>142</v>
      </c>
      <c r="B11" s="60" t="s">
        <v>117</v>
      </c>
      <c r="C11" s="61" t="s">
        <v>143</v>
      </c>
      <c r="D11" s="62">
        <v>2</v>
      </c>
    </row>
    <row r="12" spans="1:4" s="53" customFormat="1">
      <c r="A12" s="60" t="s">
        <v>144</v>
      </c>
      <c r="B12" s="60" t="s">
        <v>117</v>
      </c>
      <c r="C12" s="61" t="s">
        <v>145</v>
      </c>
      <c r="D12" s="62">
        <v>2</v>
      </c>
    </row>
    <row r="13" spans="1:4" s="53" customFormat="1">
      <c r="A13" s="60" t="s">
        <v>146</v>
      </c>
      <c r="B13" s="60" t="s">
        <v>117</v>
      </c>
      <c r="C13" s="61" t="s">
        <v>147</v>
      </c>
      <c r="D13" s="62">
        <v>1</v>
      </c>
    </row>
    <row r="14" spans="1:4" s="53" customFormat="1">
      <c r="A14" s="60" t="s">
        <v>148</v>
      </c>
      <c r="B14" s="60" t="s">
        <v>117</v>
      </c>
      <c r="C14" s="61" t="s">
        <v>149</v>
      </c>
      <c r="D14" s="62">
        <v>1</v>
      </c>
    </row>
    <row r="15" spans="1:4" s="53" customFormat="1" ht="30">
      <c r="A15" s="60" t="s">
        <v>150</v>
      </c>
      <c r="B15" s="60" t="s">
        <v>117</v>
      </c>
      <c r="C15" s="61" t="s">
        <v>151</v>
      </c>
      <c r="D15" s="62">
        <v>1</v>
      </c>
    </row>
    <row r="16" spans="1:4" s="53" customFormat="1" ht="30">
      <c r="A16" s="60" t="s">
        <v>152</v>
      </c>
      <c r="B16" s="60" t="s">
        <v>117</v>
      </c>
      <c r="C16" s="61" t="s">
        <v>153</v>
      </c>
      <c r="D16" s="62">
        <v>3</v>
      </c>
    </row>
    <row r="17" spans="1:4" s="53" customFormat="1" ht="15" customHeight="1">
      <c r="A17" s="66" t="s">
        <v>111</v>
      </c>
      <c r="B17" s="66"/>
      <c r="C17" s="67"/>
      <c r="D17" s="68" t="s">
        <v>110</v>
      </c>
    </row>
    <row r="18" spans="1:4" s="53" customFormat="1" ht="15" customHeight="1">
      <c r="A18" s="66" t="s">
        <v>112</v>
      </c>
      <c r="B18" s="66"/>
      <c r="C18" s="67"/>
      <c r="D18" s="68" t="s">
        <v>110</v>
      </c>
    </row>
  </sheetData>
  <hyperlinks>
    <hyperlink ref="A4" r:id="rId1" xr:uid="{60589113-F0C8-2242-8D68-F8E144B3A81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4C7C-4B4A-8846-BC73-93ACBE6FC125}">
  <dimension ref="A1:G32"/>
  <sheetViews>
    <sheetView tabSelected="1" zoomScale="116" workbookViewId="0">
      <selection activeCell="A23" sqref="A23:G32"/>
    </sheetView>
  </sheetViews>
  <sheetFormatPr defaultColWidth="10.875" defaultRowHeight="15.95"/>
  <cols>
    <col min="1" max="1" width="13.5" style="50" customWidth="1"/>
    <col min="2" max="2" width="10.875" style="50"/>
    <col min="3" max="3" width="59.625" style="50" customWidth="1"/>
    <col min="4" max="4" width="14.625" style="50" customWidth="1"/>
    <col min="5" max="16384" width="10.875" style="50"/>
  </cols>
  <sheetData>
    <row r="1" spans="1:7">
      <c r="A1" s="54" t="s">
        <v>0</v>
      </c>
      <c r="B1" s="48"/>
      <c r="C1" s="49"/>
      <c r="D1" s="48"/>
    </row>
    <row r="2" spans="1:7">
      <c r="A2" s="54"/>
      <c r="B2" s="48"/>
      <c r="C2" s="49"/>
      <c r="D2" s="48"/>
    </row>
    <row r="3" spans="1:7">
      <c r="A3" s="81">
        <v>2019</v>
      </c>
      <c r="B3" s="48"/>
      <c r="C3" s="49"/>
      <c r="D3" s="48"/>
    </row>
    <row r="4" spans="1:7">
      <c r="A4" s="69" t="s">
        <v>126</v>
      </c>
      <c r="B4" s="70" t="s">
        <v>106</v>
      </c>
      <c r="C4" s="70" t="s">
        <v>127</v>
      </c>
      <c r="D4" s="70" t="s">
        <v>128</v>
      </c>
      <c r="E4" s="70" t="s">
        <v>129</v>
      </c>
      <c r="F4" s="70" t="s">
        <v>130</v>
      </c>
      <c r="G4" s="71" t="s">
        <v>131</v>
      </c>
    </row>
    <row r="5" spans="1:7">
      <c r="A5" s="72" t="s">
        <v>132</v>
      </c>
      <c r="B5" s="89"/>
      <c r="C5" s="90"/>
      <c r="D5" s="91"/>
      <c r="E5" s="91"/>
      <c r="F5" s="92"/>
      <c r="G5" s="73"/>
    </row>
    <row r="6" spans="1:7">
      <c r="A6" s="74">
        <v>6.1</v>
      </c>
      <c r="B6" s="60" t="s">
        <v>114</v>
      </c>
      <c r="C6" s="61" t="s">
        <v>133</v>
      </c>
      <c r="D6" s="87" t="s">
        <v>110</v>
      </c>
      <c r="E6" s="87" t="s">
        <v>110</v>
      </c>
      <c r="F6" s="80">
        <v>2</v>
      </c>
      <c r="G6" s="83">
        <v>2</v>
      </c>
    </row>
    <row r="7" spans="1:7" ht="30">
      <c r="A7" s="75" t="s">
        <v>116</v>
      </c>
      <c r="B7" s="76" t="s">
        <v>117</v>
      </c>
      <c r="C7" s="77" t="s">
        <v>118</v>
      </c>
      <c r="D7" s="84" t="s">
        <v>110</v>
      </c>
      <c r="E7" s="84" t="s">
        <v>110</v>
      </c>
      <c r="F7" s="85">
        <v>1</v>
      </c>
      <c r="G7" s="86">
        <v>1</v>
      </c>
    </row>
    <row r="8" spans="1:7">
      <c r="A8" s="54"/>
      <c r="B8" s="48"/>
      <c r="C8" s="49"/>
      <c r="D8" s="48"/>
    </row>
    <row r="9" spans="1:7">
      <c r="A9" s="81">
        <v>2020</v>
      </c>
      <c r="B9" s="48"/>
      <c r="C9" s="49"/>
      <c r="D9" s="48"/>
    </row>
    <row r="10" spans="1:7">
      <c r="A10" s="69" t="s">
        <v>126</v>
      </c>
      <c r="B10" s="70" t="s">
        <v>106</v>
      </c>
      <c r="C10" s="70" t="s">
        <v>127</v>
      </c>
      <c r="D10" s="70" t="s">
        <v>128</v>
      </c>
      <c r="E10" s="70" t="s">
        <v>129</v>
      </c>
      <c r="F10" s="70" t="s">
        <v>130</v>
      </c>
      <c r="G10" s="71" t="s">
        <v>131</v>
      </c>
    </row>
    <row r="11" spans="1:7">
      <c r="A11" s="72" t="s">
        <v>134</v>
      </c>
      <c r="B11" s="89"/>
      <c r="C11" s="90"/>
      <c r="D11" s="91"/>
      <c r="E11" s="91"/>
      <c r="F11" s="92"/>
      <c r="G11" s="73"/>
    </row>
    <row r="12" spans="1:7">
      <c r="A12" s="74">
        <v>2.1</v>
      </c>
      <c r="B12" s="60" t="s">
        <v>114</v>
      </c>
      <c r="C12" s="61" t="s">
        <v>122</v>
      </c>
      <c r="D12" s="87">
        <v>5</v>
      </c>
      <c r="E12" s="87">
        <v>0</v>
      </c>
      <c r="F12" s="80">
        <v>0</v>
      </c>
      <c r="G12" s="83">
        <f>SUM(D12:F12)</f>
        <v>5</v>
      </c>
    </row>
    <row r="13" spans="1:7">
      <c r="A13" s="72" t="s">
        <v>135</v>
      </c>
      <c r="B13" s="89"/>
      <c r="C13" s="90"/>
      <c r="D13" s="93"/>
      <c r="E13" s="87">
        <v>0</v>
      </c>
      <c r="F13" s="80">
        <v>0</v>
      </c>
      <c r="G13" s="83">
        <f t="shared" ref="G13:G15" si="0">SUM(D13:F13)</f>
        <v>0</v>
      </c>
    </row>
    <row r="14" spans="1:7">
      <c r="A14" s="74">
        <v>3.1</v>
      </c>
      <c r="B14" s="60" t="s">
        <v>114</v>
      </c>
      <c r="C14" s="61" t="s">
        <v>123</v>
      </c>
      <c r="D14" s="87">
        <v>2975</v>
      </c>
      <c r="E14" s="87">
        <v>0</v>
      </c>
      <c r="F14" s="80">
        <v>0</v>
      </c>
      <c r="G14" s="83">
        <f t="shared" si="0"/>
        <v>2975</v>
      </c>
    </row>
    <row r="15" spans="1:7">
      <c r="A15" s="74" t="s">
        <v>124</v>
      </c>
      <c r="B15" s="60" t="s">
        <v>114</v>
      </c>
      <c r="C15" s="61" t="s">
        <v>122</v>
      </c>
      <c r="D15" s="87">
        <v>4</v>
      </c>
      <c r="E15" s="87">
        <v>0</v>
      </c>
      <c r="F15" s="80">
        <v>0</v>
      </c>
      <c r="G15" s="83">
        <f t="shared" si="0"/>
        <v>4</v>
      </c>
    </row>
    <row r="16" spans="1:7">
      <c r="A16" s="75" t="s">
        <v>125</v>
      </c>
      <c r="B16" s="76" t="s">
        <v>114</v>
      </c>
      <c r="C16" s="77" t="s">
        <v>123</v>
      </c>
      <c r="D16" s="84">
        <v>1.125</v>
      </c>
      <c r="E16" s="84">
        <v>0</v>
      </c>
      <c r="F16" s="85">
        <v>0</v>
      </c>
      <c r="G16" s="86">
        <f>SUM(D16:F16)</f>
        <v>1.125</v>
      </c>
    </row>
    <row r="17" spans="1:7">
      <c r="A17" s="60"/>
      <c r="B17" s="60"/>
      <c r="C17" s="61"/>
      <c r="D17" s="82"/>
      <c r="E17" s="82"/>
      <c r="F17" s="62"/>
      <c r="G17" s="88"/>
    </row>
    <row r="18" spans="1:7">
      <c r="A18" s="94" t="s">
        <v>154</v>
      </c>
    </row>
    <row r="19" spans="1:7">
      <c r="A19" s="94"/>
    </row>
    <row r="20" spans="1:7">
      <c r="A20" s="81">
        <v>2022</v>
      </c>
      <c r="B20" s="48"/>
      <c r="C20" s="49"/>
      <c r="D20" s="95"/>
    </row>
    <row r="21" spans="1:7">
      <c r="A21" s="69" t="s">
        <v>126</v>
      </c>
      <c r="B21" s="70" t="s">
        <v>106</v>
      </c>
      <c r="C21" s="70" t="s">
        <v>127</v>
      </c>
      <c r="D21" s="96" t="s">
        <v>128</v>
      </c>
      <c r="E21" s="96" t="s">
        <v>129</v>
      </c>
      <c r="F21" s="96" t="s">
        <v>130</v>
      </c>
      <c r="G21" s="97" t="s">
        <v>131</v>
      </c>
    </row>
    <row r="22" spans="1:7">
      <c r="A22" s="72" t="s">
        <v>155</v>
      </c>
      <c r="B22" s="89"/>
      <c r="C22" s="90"/>
      <c r="D22" s="98"/>
      <c r="E22" s="99"/>
      <c r="F22" s="99"/>
      <c r="G22" s="83"/>
    </row>
    <row r="23" spans="1:7" ht="30">
      <c r="A23" s="74">
        <v>1.1000000000000001</v>
      </c>
      <c r="B23" s="60" t="s">
        <v>114</v>
      </c>
      <c r="C23" s="61" t="s">
        <v>140</v>
      </c>
      <c r="D23" s="100">
        <v>39165</v>
      </c>
      <c r="E23" s="100">
        <v>0</v>
      </c>
      <c r="F23" s="87">
        <v>0</v>
      </c>
      <c r="G23" s="83">
        <f t="shared" ref="G23" si="1">SUM(D23:F23)</f>
        <v>39165</v>
      </c>
    </row>
    <row r="24" spans="1:7">
      <c r="A24" s="74" t="s">
        <v>142</v>
      </c>
      <c r="B24" s="60" t="s">
        <v>117</v>
      </c>
      <c r="C24" s="61" t="s">
        <v>143</v>
      </c>
      <c r="D24" s="100">
        <v>2</v>
      </c>
      <c r="E24" s="100">
        <v>0</v>
      </c>
      <c r="F24" s="87">
        <v>0</v>
      </c>
      <c r="G24" s="83">
        <f t="shared" ref="G24:G32" si="2">SUM(D24:F24)</f>
        <v>2</v>
      </c>
    </row>
    <row r="25" spans="1:7">
      <c r="A25" s="74" t="s">
        <v>144</v>
      </c>
      <c r="B25" s="60" t="s">
        <v>117</v>
      </c>
      <c r="C25" s="61" t="s">
        <v>145</v>
      </c>
      <c r="D25" s="100">
        <v>2</v>
      </c>
      <c r="E25" s="100">
        <v>0</v>
      </c>
      <c r="F25" s="87">
        <v>0</v>
      </c>
      <c r="G25" s="83">
        <f t="shared" si="2"/>
        <v>2</v>
      </c>
    </row>
    <row r="26" spans="1:7">
      <c r="A26" s="72" t="s">
        <v>134</v>
      </c>
      <c r="B26" s="89"/>
      <c r="C26" s="90"/>
      <c r="D26" s="93"/>
      <c r="E26" s="100"/>
      <c r="F26" s="87"/>
      <c r="G26" s="83"/>
    </row>
    <row r="27" spans="1:7" ht="30">
      <c r="A27" s="74">
        <v>2.5</v>
      </c>
      <c r="B27" s="60" t="s">
        <v>114</v>
      </c>
      <c r="C27" s="61" t="s">
        <v>141</v>
      </c>
      <c r="D27" s="102">
        <v>3320</v>
      </c>
      <c r="E27" s="100">
        <v>0</v>
      </c>
      <c r="F27" s="87">
        <v>0</v>
      </c>
      <c r="G27" s="83">
        <f t="shared" si="2"/>
        <v>3320</v>
      </c>
    </row>
    <row r="28" spans="1:7">
      <c r="A28" s="74" t="s">
        <v>146</v>
      </c>
      <c r="B28" s="60" t="s">
        <v>117</v>
      </c>
      <c r="C28" s="61" t="s">
        <v>147</v>
      </c>
      <c r="D28" s="101">
        <v>1</v>
      </c>
      <c r="E28" s="100">
        <v>0</v>
      </c>
      <c r="F28" s="87">
        <v>0</v>
      </c>
      <c r="G28" s="83">
        <f t="shared" si="2"/>
        <v>1</v>
      </c>
    </row>
    <row r="29" spans="1:7">
      <c r="A29" s="74" t="s">
        <v>148</v>
      </c>
      <c r="B29" s="60" t="s">
        <v>117</v>
      </c>
      <c r="C29" s="61" t="s">
        <v>149</v>
      </c>
      <c r="D29" s="100">
        <v>1</v>
      </c>
      <c r="E29" s="100">
        <v>0</v>
      </c>
      <c r="F29" s="87">
        <v>0</v>
      </c>
      <c r="G29" s="83">
        <f t="shared" si="2"/>
        <v>1</v>
      </c>
    </row>
    <row r="30" spans="1:7" ht="30">
      <c r="A30" s="74" t="s">
        <v>150</v>
      </c>
      <c r="B30" s="60" t="s">
        <v>117</v>
      </c>
      <c r="C30" s="61" t="s">
        <v>151</v>
      </c>
      <c r="D30" s="102">
        <v>1</v>
      </c>
      <c r="E30" s="100">
        <v>0</v>
      </c>
      <c r="F30" s="87">
        <v>0</v>
      </c>
      <c r="G30" s="83">
        <f t="shared" si="2"/>
        <v>1</v>
      </c>
    </row>
    <row r="31" spans="1:7">
      <c r="A31" s="72" t="s">
        <v>132</v>
      </c>
      <c r="B31" s="89"/>
      <c r="C31" s="90"/>
      <c r="D31" s="93"/>
      <c r="E31" s="100"/>
      <c r="F31" s="87"/>
      <c r="G31" s="83"/>
    </row>
    <row r="32" spans="1:7" ht="30">
      <c r="A32" s="75" t="s">
        <v>152</v>
      </c>
      <c r="B32" s="76" t="s">
        <v>117</v>
      </c>
      <c r="C32" s="77" t="s">
        <v>153</v>
      </c>
      <c r="D32" s="103">
        <v>3</v>
      </c>
      <c r="E32" s="103">
        <v>0</v>
      </c>
      <c r="F32" s="84">
        <v>0</v>
      </c>
      <c r="G32" s="86">
        <f t="shared" si="2"/>
        <v>3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2BD0E5-35E3-4C5F-B5EA-E1159441E919}"/>
</file>

<file path=customXml/itemProps2.xml><?xml version="1.0" encoding="utf-8"?>
<ds:datastoreItem xmlns:ds="http://schemas.openxmlformats.org/officeDocument/2006/customXml" ds:itemID="{A85CDBEC-C27A-4EB6-BEE3-BB55583041AD}"/>
</file>

<file path=customXml/itemProps3.xml><?xml version="1.0" encoding="utf-8"?>
<ds:datastoreItem xmlns:ds="http://schemas.openxmlformats.org/officeDocument/2006/customXml" ds:itemID="{5F576966-CD23-48B5-8A18-F39843663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Maria Jeunessa D. Sto Nino</cp:lastModifiedBy>
  <cp:revision/>
  <dcterms:created xsi:type="dcterms:W3CDTF">2020-07-02T03:50:28Z</dcterms:created>
  <dcterms:modified xsi:type="dcterms:W3CDTF">2023-05-19T02:01:42Z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2023-05-19T02:01:05Z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3cae53b0-b895-4e5f-b9dc-fe63b51979e0</vt:lpwstr>
  </property>
  <property fmtid="{D5CDD505-2E9C-101B-9397-08002B2CF9AE}" pid="24" name="MSIP_Label_817d4574-7375-4d17-b29c-6e4c6df0fcb0_ContentBits">
    <vt:lpwstr>2</vt:lpwstr>
  </property>
</Properties>
</file>