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0" documentId="13_ncr:1_{742D61E2-D2D7-D44B-A75A-7303205B0DD1}" xr6:coauthVersionLast="47" xr6:coauthVersionMax="47" xr10:uidLastSave="{00000000-0000-0000-0000-000000000000}"/>
  <bookViews>
    <workbookView xWindow="860" yWindow="1620" windowWidth="28240" windowHeight="16020" firstSheet="4" activeTab="4" xr2:uid="{565C19C8-B437-704A-B710-E808B936DCE9}"/>
  </bookViews>
  <sheets>
    <sheet name="2010-2018" sheetId="1" state="hidden" r:id="rId1"/>
    <sheet name="2019" sheetId="2" r:id="rId2"/>
    <sheet name="2019 Aggregate" sheetId="3" r:id="rId3"/>
    <sheet name="2022" sheetId="4" r:id="rId4"/>
    <sheet name="2019-2022 Aggregate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 localSheetId="3">#REF!</definedName>
    <definedName name="___UND1">#REF!</definedName>
    <definedName name="___UND2" localSheetId="3">#REF!</definedName>
    <definedName name="___UND2">#REF!</definedName>
    <definedName name="__123Graph_A" localSheetId="3" hidden="1">'[1]By Year 69-10'!#REF!</definedName>
    <definedName name="__123Graph_A" hidden="1">'[1]By Year 69-10'!#REF!</definedName>
    <definedName name="__123Graph_D" localSheetId="3" hidden="1">[2]overdue!#REF!</definedName>
    <definedName name="__123Graph_D" hidden="1">[2]overdue!#REF!</definedName>
    <definedName name="__123Graph_X" localSheetId="3" hidden="1">'[1]By Year 69-10'!#REF!</definedName>
    <definedName name="__123Graph_X" hidden="1">'[1]By Year 69-10'!#REF!</definedName>
    <definedName name="__UND1" localSheetId="3">#REF!</definedName>
    <definedName name="__UND1">#REF!</definedName>
    <definedName name="__UND2" localSheetId="3">#REF!</definedName>
    <definedName name="__UND2">#REF!</definedName>
    <definedName name="_Fill" localSheetId="3" hidden="1">'[1]By Year 69-10'!#REF!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G18" i="5"/>
  <c r="G19" i="5"/>
  <c r="G21" i="5"/>
  <c r="G22" i="5"/>
  <c r="G23" i="5"/>
  <c r="G24" i="5"/>
  <c r="G25" i="5"/>
  <c r="G27" i="5"/>
  <c r="G28" i="5"/>
  <c r="G29" i="5"/>
  <c r="G30" i="5"/>
  <c r="G32" i="5"/>
  <c r="G33" i="5"/>
  <c r="G16" i="5"/>
  <c r="D17" i="5"/>
  <c r="G9" i="5"/>
  <c r="G8" i="5"/>
  <c r="G9" i="3" l="1"/>
  <c r="G8" i="3"/>
</calcChain>
</file>

<file path=xl/sharedStrings.xml><?xml version="1.0" encoding="utf-8"?>
<sst xmlns="http://schemas.openxmlformats.org/spreadsheetml/2006/main" count="273" uniqueCount="161">
  <si>
    <t>MARSHALL ISLANDS, REPUBLIC OF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</si>
  <si>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</si>
  <si>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</si>
  <si>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</si>
  <si>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</si>
  <si>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</si>
  <si>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</si>
  <si>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</si>
  <si>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</si>
  <si>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</si>
  <si>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</si>
  <si>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</si>
  <si>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</si>
  <si>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</si>
  <si>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</si>
  <si>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</si>
  <si>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</si>
  <si>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</si>
  <si>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</si>
  <si>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</si>
  <si>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</si>
  <si>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</si>
  <si>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</si>
  <si>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</si>
  <si>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</si>
  <si>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</si>
  <si>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</si>
  <si>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</si>
  <si>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</si>
  <si>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</si>
  <si>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</si>
  <si>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</si>
  <si>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</si>
  <si>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</si>
  <si>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</si>
  <si>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</si>
  <si>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</si>
  <si>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</si>
  <si>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</si>
  <si>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</si>
  <si>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</si>
  <si>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</si>
  <si>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</si>
  <si>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</si>
  <si>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</si>
  <si>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</si>
  <si>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</si>
  <si>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</si>
  <si>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</si>
  <si>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</si>
  <si>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</si>
  <si>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</si>
  <si>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</si>
  <si>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</si>
  <si>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</si>
  <si>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</si>
  <si>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</si>
  <si>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</si>
  <si>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</si>
  <si>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</si>
  <si>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</si>
  <si>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</si>
  <si>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</si>
  <si>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</si>
  <si>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</si>
  <si>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</si>
  <si>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</si>
  <si>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</si>
  <si>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</si>
  <si>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</si>
  <si>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</si>
  <si>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</si>
  <si>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</si>
  <si>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</si>
  <si>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</si>
  <si>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</si>
  <si>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</si>
  <si>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</si>
  <si>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</si>
  <si>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</si>
  <si>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</si>
  <si>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</si>
  <si>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</si>
  <si>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</si>
  <si>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</si>
  <si>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</si>
  <si>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</si>
  <si>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2659/2950</t>
  </si>
  <si>
    <t>Public Sector Program—Subprograms 1 and 2</t>
  </si>
  <si>
    <t>Marshall Islands, Republic of</t>
  </si>
  <si>
    <t>Program cluster</t>
  </si>
  <si>
    <t>S</t>
  </si>
  <si>
    <t>ADF</t>
  </si>
  <si>
    <t>No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</si>
  <si>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</si>
  <si>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</si>
  <si>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</si>
  <si>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</si>
  <si>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</si>
  <si>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</si>
  <si>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MARSHALL ISLANDS, REPUBIC OF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</si>
  <si>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</si>
  <si>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</si>
  <si>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</si>
  <si>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</si>
  <si>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</si>
  <si>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</si>
  <si>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</si>
  <si>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</si>
  <si>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</si>
  <si>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</si>
  <si>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</si>
  <si>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Majuro Power Network Strengthening</t>
  </si>
  <si>
    <t>6.1.1</t>
  </si>
  <si>
    <t>TI</t>
  </si>
  <si>
    <t>Government officials with increased capacity to design, implement, monitor, and evaluate relevant measures (number)</t>
  </si>
  <si>
    <t>6.2.3</t>
  </si>
  <si>
    <t>Measures to strengthen SOE governance supported in implementation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</si>
  <si>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</si>
  <si>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</si>
  <si>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</si>
  <si>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</si>
  <si>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</si>
  <si>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</si>
  <si>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</si>
  <si>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2022 Development Effectiveness Review</t>
  </si>
  <si>
    <t>https://www.adb.org/documents/development-effectiveness-review-2022-report</t>
  </si>
  <si>
    <t>District Capitals Water Supply Project</t>
  </si>
  <si>
    <t>RFI</t>
  </si>
  <si>
    <t>People benefiting from improved services in urban areas (number)</t>
  </si>
  <si>
    <t>Entities with improved service delivery (number) </t>
  </si>
  <si>
    <t>1.1.1</t>
  </si>
  <si>
    <t>People enrolled in improved education and/or training (number) </t>
  </si>
  <si>
    <t>2.1.1</t>
  </si>
  <si>
    <t>Women enrolled in TVET and other job training (number) </t>
  </si>
  <si>
    <t>2.1.4</t>
  </si>
  <si>
    <t>Women and girls benefiting from new or improved infrastructure (number) </t>
  </si>
  <si>
    <t>2.4.1</t>
  </si>
  <si>
    <t>Time-saving or gender-responsive infrastructure assets and/or services established or improved (number)</t>
  </si>
  <si>
    <t>4.1.1</t>
  </si>
  <si>
    <t>Service providers with improved performance (number)</t>
  </si>
  <si>
    <t>4.1.2</t>
  </si>
  <si>
    <t>Urban infrastructure assets established or improved (number)</t>
  </si>
  <si>
    <t>4.2.2</t>
  </si>
  <si>
    <t>Measures to improve financial sustainability supported in implementation (number) </t>
  </si>
  <si>
    <t>Health Expenditure and Livelihoods Support Program in the Marshall Islands</t>
  </si>
  <si>
    <t>People benefiting from improved health services, education services, or social protection (number)</t>
  </si>
  <si>
    <t>1.1.2</t>
  </si>
  <si>
    <t>Health services established or improved (number) </t>
  </si>
  <si>
    <t>1.1.3</t>
  </si>
  <si>
    <t>Social protection schemes established or improved (number)</t>
  </si>
  <si>
    <t>2.2.2</t>
  </si>
  <si>
    <t>Health services for women and girls established or improved (number)</t>
  </si>
  <si>
    <t>2.2.3</t>
  </si>
  <si>
    <t>Solutions to prevent or address gender-based violence implemented (number) </t>
  </si>
  <si>
    <t>6.1.3</t>
  </si>
  <si>
    <t>Measures supported in implementation that promote resilience and responsiveness to economic shocks in a timely manner (number) </t>
  </si>
  <si>
    <t>No OP results in 2020-2021</t>
  </si>
  <si>
    <t>OP 1:  Addressing Remaining Poverty and Reducing Inequalities</t>
  </si>
  <si>
    <t>OP 2: Accelerating Progress in Gender Equality</t>
  </si>
  <si>
    <t>OP 4:  Making Cities More Livable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</si>
</sst>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\-yy;@"/>
    <numFmt numFmtId="166" formatCode="0.0"/>
    <numFmt numFmtId="167" formatCode="_(* #,##0_);_(* \(#,##0\);_(* &quot;-&quot;??_);_(@_)"/>
  </numFmts>
  <fonts count="25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quotePrefix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2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right" vertical="top"/>
    </xf>
    <xf numFmtId="1" fontId="13" fillId="0" borderId="1" xfId="0" applyNumberFormat="1" applyFont="1" applyBorder="1" applyAlignment="1">
      <alignment horizontal="right"/>
    </xf>
    <xf numFmtId="1" fontId="13" fillId="0" borderId="1" xfId="0" applyNumberFormat="1" applyFont="1" applyBorder="1"/>
    <xf numFmtId="166" fontId="6" fillId="0" borderId="1" xfId="0" applyNumberFormat="1" applyFont="1" applyBorder="1"/>
    <xf numFmtId="166" fontId="6" fillId="0" borderId="1" xfId="0" applyNumberFormat="1" applyFont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" fontId="13" fillId="0" borderId="1" xfId="1" applyNumberFormat="1" applyFont="1" applyBorder="1"/>
    <xf numFmtId="1" fontId="13" fillId="0" borderId="1" xfId="1" applyNumberFormat="1" applyFont="1" applyBorder="1" applyAlignment="1">
      <alignment horizontal="center"/>
    </xf>
    <xf numFmtId="1" fontId="13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37" fontId="6" fillId="0" borderId="1" xfId="1" applyNumberFormat="1" applyFont="1" applyFill="1" applyBorder="1" applyAlignment="1">
      <alignment horizontal="right"/>
    </xf>
    <xf numFmtId="37" fontId="6" fillId="0" borderId="1" xfId="1" applyNumberFormat="1" applyFont="1" applyBorder="1"/>
    <xf numFmtId="3" fontId="6" fillId="0" borderId="1" xfId="0" applyNumberFormat="1" applyFont="1" applyBorder="1"/>
    <xf numFmtId="167" fontId="11" fillId="12" borderId="0" xfId="1" applyNumberFormat="1" applyFont="1" applyFill="1"/>
    <xf numFmtId="167" fontId="11" fillId="12" borderId="0" xfId="1" applyNumberFormat="1" applyFont="1" applyFill="1" applyAlignment="1">
      <alignment horizontal="center"/>
    </xf>
    <xf numFmtId="167" fontId="11" fillId="12" borderId="0" xfId="1" applyNumberFormat="1" applyFont="1" applyFill="1" applyAlignment="1">
      <alignment horizontal="right"/>
    </xf>
    <xf numFmtId="167" fontId="11" fillId="12" borderId="0" xfId="1" applyNumberFormat="1" applyFont="1" applyFill="1" applyAlignment="1">
      <alignment horizontal="left"/>
    </xf>
    <xf numFmtId="0" fontId="11" fillId="12" borderId="0" xfId="1" applyNumberFormat="1" applyFont="1" applyFill="1"/>
    <xf numFmtId="0" fontId="16" fillId="0" borderId="0" xfId="4" applyFont="1"/>
    <xf numFmtId="0" fontId="16" fillId="0" borderId="0" xfId="4" applyFont="1" applyAlignment="1">
      <alignment wrapText="1"/>
    </xf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5" fillId="0" borderId="0" xfId="4" applyFont="1"/>
    <xf numFmtId="0" fontId="19" fillId="0" borderId="0" xfId="0" applyFont="1"/>
    <xf numFmtId="0" fontId="20" fillId="0" borderId="0" xfId="2" applyFont="1" applyFill="1"/>
    <xf numFmtId="0" fontId="16" fillId="13" borderId="0" xfId="4" applyFont="1" applyFill="1" applyAlignment="1">
      <alignment horizontal="center" vertical="top"/>
    </xf>
    <xf numFmtId="0" fontId="16" fillId="13" borderId="0" xfId="4" applyFont="1" applyFill="1" applyAlignment="1">
      <alignment horizontal="center" vertical="top" wrapText="1"/>
    </xf>
    <xf numFmtId="0" fontId="17" fillId="14" borderId="0" xfId="4" applyFont="1" applyFill="1" applyAlignment="1">
      <alignment horizontal="left" vertical="top"/>
    </xf>
    <xf numFmtId="0" fontId="17" fillId="14" borderId="0" xfId="4" quotePrefix="1" applyFont="1" applyFill="1" applyAlignment="1">
      <alignment horizontal="right" vertical="top" wrapText="1"/>
    </xf>
    <xf numFmtId="0" fontId="17" fillId="14" borderId="0" xfId="4" quotePrefix="1" applyFont="1" applyFill="1" applyAlignment="1">
      <alignment horizontal="right" vertical="top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vertical="top" wrapText="1"/>
    </xf>
    <xf numFmtId="0" fontId="17" fillId="0" borderId="0" xfId="4" applyFont="1" applyAlignment="1">
      <alignment vertical="top"/>
    </xf>
    <xf numFmtId="0" fontId="18" fillId="0" borderId="0" xfId="4" quotePrefix="1" applyFont="1" applyAlignment="1">
      <alignment horizontal="left" vertical="top"/>
    </xf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vertical="top" wrapText="1"/>
    </xf>
    <xf numFmtId="0" fontId="16" fillId="0" borderId="0" xfId="4" applyFont="1" applyAlignment="1">
      <alignment vertical="top"/>
    </xf>
    <xf numFmtId="0" fontId="21" fillId="8" borderId="2" xfId="4" applyFont="1" applyFill="1" applyBorder="1" applyAlignment="1">
      <alignment horizontal="center" vertical="top"/>
    </xf>
    <xf numFmtId="0" fontId="21" fillId="8" borderId="3" xfId="4" applyFont="1" applyFill="1" applyBorder="1" applyAlignment="1">
      <alignment horizontal="center" vertical="top"/>
    </xf>
    <xf numFmtId="0" fontId="21" fillId="8" borderId="4" xfId="4" applyFont="1" applyFill="1" applyBorder="1" applyAlignment="1">
      <alignment horizontal="center" vertical="top"/>
    </xf>
    <xf numFmtId="0" fontId="22" fillId="0" borderId="5" xfId="4" quotePrefix="1" applyFont="1" applyBorder="1" applyAlignment="1">
      <alignment horizontal="left" vertical="top"/>
    </xf>
    <xf numFmtId="0" fontId="18" fillId="15" borderId="6" xfId="4" applyFont="1" applyFill="1" applyBorder="1" applyAlignment="1">
      <alignment horizontal="right" vertical="top" wrapText="1"/>
    </xf>
    <xf numFmtId="164" fontId="16" fillId="0" borderId="8" xfId="4" quotePrefix="1" applyNumberFormat="1" applyFont="1" applyBorder="1" applyAlignment="1">
      <alignment horizontal="right" vertical="top"/>
    </xf>
    <xf numFmtId="0" fontId="22" fillId="0" borderId="0" xfId="4" applyFont="1" applyAlignment="1">
      <alignment horizontal="left" vertical="top"/>
    </xf>
    <xf numFmtId="0" fontId="22" fillId="0" borderId="0" xfId="4" applyFont="1" applyAlignment="1">
      <alignment vertical="top" wrapText="1"/>
    </xf>
    <xf numFmtId="164" fontId="18" fillId="0" borderId="0" xfId="4" quotePrefix="1" applyNumberFormat="1" applyFont="1" applyAlignment="1">
      <alignment horizontal="right" vertical="top"/>
    </xf>
    <xf numFmtId="0" fontId="22" fillId="0" borderId="0" xfId="4" applyFont="1" applyAlignment="1">
      <alignment vertical="top"/>
    </xf>
    <xf numFmtId="164" fontId="16" fillId="0" borderId="0" xfId="4" quotePrefix="1" applyNumberFormat="1" applyFont="1" applyAlignment="1">
      <alignment horizontal="right" vertical="top"/>
    </xf>
    <xf numFmtId="0" fontId="16" fillId="0" borderId="5" xfId="4" applyFont="1" applyBorder="1" applyAlignment="1">
      <alignment horizontal="left" vertical="top"/>
    </xf>
    <xf numFmtId="167" fontId="16" fillId="15" borderId="6" xfId="4" applyNumberFormat="1" applyFont="1" applyFill="1" applyBorder="1" applyAlignment="1">
      <alignment horizontal="right" vertical="top" wrapText="1"/>
    </xf>
    <xf numFmtId="0" fontId="16" fillId="0" borderId="7" xfId="4" applyFont="1" applyBorder="1" applyAlignment="1">
      <alignment vertical="top"/>
    </xf>
    <xf numFmtId="0" fontId="16" fillId="0" borderId="8" xfId="4" applyFont="1" applyBorder="1" applyAlignment="1">
      <alignment vertical="top"/>
    </xf>
    <xf numFmtId="0" fontId="16" fillId="0" borderId="8" xfId="4" applyFont="1" applyBorder="1" applyAlignment="1">
      <alignment vertical="top" wrapText="1"/>
    </xf>
    <xf numFmtId="167" fontId="16" fillId="15" borderId="9" xfId="4" applyNumberFormat="1" applyFont="1" applyFill="1" applyBorder="1" applyAlignment="1">
      <alignment horizontal="right" vertical="top" wrapText="1"/>
    </xf>
    <xf numFmtId="0" fontId="16" fillId="0" borderId="0" xfId="5" applyFont="1"/>
    <xf numFmtId="0" fontId="16" fillId="0" borderId="0" xfId="5" applyFont="1" applyAlignment="1">
      <alignment wrapText="1"/>
    </xf>
    <xf numFmtId="0" fontId="1" fillId="0" borderId="0" xfId="5"/>
    <xf numFmtId="0" fontId="17" fillId="0" borderId="0" xfId="5" applyFont="1" applyAlignment="1">
      <alignment vertical="center"/>
    </xf>
    <xf numFmtId="0" fontId="17" fillId="0" borderId="0" xfId="5" applyFont="1"/>
    <xf numFmtId="0" fontId="16" fillId="8" borderId="0" xfId="5" applyFont="1" applyFill="1" applyAlignment="1">
      <alignment horizontal="center" vertical="top"/>
    </xf>
    <xf numFmtId="0" fontId="16" fillId="8" borderId="0" xfId="5" applyFont="1" applyFill="1" applyAlignment="1">
      <alignment horizontal="center" vertical="top" wrapText="1"/>
    </xf>
    <xf numFmtId="0" fontId="17" fillId="0" borderId="0" xfId="5" applyFont="1" applyAlignment="1">
      <alignment horizontal="left" vertical="top"/>
    </xf>
    <xf numFmtId="0" fontId="17" fillId="0" borderId="0" xfId="5" quotePrefix="1" applyFont="1" applyAlignment="1">
      <alignment horizontal="right" vertical="top" wrapText="1"/>
    </xf>
    <xf numFmtId="0" fontId="17" fillId="0" borderId="0" xfId="5" quotePrefix="1" applyFont="1" applyAlignment="1">
      <alignment horizontal="right" vertical="top"/>
    </xf>
    <xf numFmtId="0" fontId="15" fillId="0" borderId="0" xfId="5" applyFont="1"/>
    <xf numFmtId="0" fontId="18" fillId="0" borderId="0" xfId="5" quotePrefix="1" applyFont="1" applyAlignment="1">
      <alignment horizontal="left" vertical="top"/>
    </xf>
    <xf numFmtId="0" fontId="16" fillId="0" borderId="0" xfId="5" quotePrefix="1" applyFont="1" applyAlignment="1">
      <alignment horizontal="left" vertical="top"/>
    </xf>
    <xf numFmtId="0" fontId="16" fillId="0" borderId="0" xfId="5" applyFont="1" applyAlignment="1">
      <alignment horizontal="center" vertical="top" wrapText="1"/>
    </xf>
    <xf numFmtId="0" fontId="16" fillId="0" borderId="0" xfId="5" applyFont="1" applyAlignment="1">
      <alignment horizontal="center" vertical="top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vertical="top" wrapText="1"/>
    </xf>
    <xf numFmtId="0" fontId="16" fillId="0" borderId="0" xfId="5" applyFont="1" applyAlignment="1">
      <alignment vertical="top"/>
    </xf>
    <xf numFmtId="0" fontId="17" fillId="14" borderId="0" xfId="5" applyFont="1" applyFill="1" applyAlignment="1">
      <alignment horizontal="left" vertical="top"/>
    </xf>
    <xf numFmtId="0" fontId="17" fillId="14" borderId="0" xfId="5" quotePrefix="1" applyFont="1" applyFill="1" applyAlignment="1">
      <alignment horizontal="right" vertical="top" wrapText="1"/>
    </xf>
    <xf numFmtId="0" fontId="17" fillId="14" borderId="0" xfId="5" quotePrefix="1" applyFont="1" applyFill="1" applyAlignment="1">
      <alignment horizontal="right" vertical="top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0" fontId="23" fillId="0" borderId="0" xfId="5" applyFont="1"/>
    <xf numFmtId="0" fontId="24" fillId="0" borderId="0" xfId="0" applyFont="1" applyAlignment="1">
      <alignment horizontal="left"/>
    </xf>
    <xf numFmtId="167" fontId="16" fillId="0" borderId="0" xfId="6" applyNumberFormat="1" applyFont="1"/>
    <xf numFmtId="0" fontId="21" fillId="8" borderId="2" xfId="5" applyFont="1" applyFill="1" applyBorder="1" applyAlignment="1">
      <alignment horizontal="center" vertical="top"/>
    </xf>
    <xf numFmtId="0" fontId="21" fillId="8" borderId="3" xfId="5" applyFont="1" applyFill="1" applyBorder="1" applyAlignment="1">
      <alignment horizontal="center" vertical="top"/>
    </xf>
    <xf numFmtId="167" fontId="21" fillId="8" borderId="3" xfId="1" applyNumberFormat="1" applyFont="1" applyFill="1" applyBorder="1" applyAlignment="1">
      <alignment horizontal="center" vertical="top"/>
    </xf>
    <xf numFmtId="167" fontId="21" fillId="8" borderId="4" xfId="1" applyNumberFormat="1" applyFont="1" applyFill="1" applyBorder="1" applyAlignment="1">
      <alignment horizontal="center" vertical="top"/>
    </xf>
    <xf numFmtId="0" fontId="22" fillId="0" borderId="5" xfId="5" quotePrefix="1" applyFont="1" applyBorder="1" applyAlignment="1">
      <alignment horizontal="left" vertical="top"/>
    </xf>
    <xf numFmtId="0" fontId="22" fillId="0" borderId="0" xfId="5" applyFont="1" applyAlignment="1">
      <alignment horizontal="left" vertical="top"/>
    </xf>
    <xf numFmtId="0" fontId="22" fillId="0" borderId="0" xfId="5" applyFont="1" applyAlignment="1">
      <alignment vertical="top" wrapText="1"/>
    </xf>
    <xf numFmtId="167" fontId="22" fillId="0" borderId="0" xfId="1" quotePrefix="1" applyNumberFormat="1" applyFont="1" applyBorder="1" applyAlignment="1">
      <alignment horizontal="right" vertical="top"/>
    </xf>
    <xf numFmtId="167" fontId="16" fillId="15" borderId="6" xfId="1" applyNumberFormat="1" applyFont="1" applyFill="1" applyBorder="1" applyAlignment="1">
      <alignment horizontal="right" vertical="top" wrapText="1"/>
    </xf>
    <xf numFmtId="0" fontId="16" fillId="0" borderId="5" xfId="5" applyFont="1" applyBorder="1" applyAlignment="1">
      <alignment horizontal="left" vertical="top"/>
    </xf>
    <xf numFmtId="167" fontId="16" fillId="0" borderId="0" xfId="6" applyNumberFormat="1" applyFont="1" applyBorder="1" applyAlignment="1">
      <alignment vertical="top"/>
    </xf>
    <xf numFmtId="0" fontId="16" fillId="0" borderId="0" xfId="5" quotePrefix="1" applyFont="1" applyAlignment="1">
      <alignment vertical="top" wrapText="1"/>
    </xf>
    <xf numFmtId="167" fontId="16" fillId="0" borderId="0" xfId="1" quotePrefix="1" applyNumberFormat="1" applyFont="1" applyBorder="1" applyAlignment="1">
      <alignment vertical="top"/>
    </xf>
    <xf numFmtId="0" fontId="16" fillId="0" borderId="5" xfId="5" quotePrefix="1" applyFont="1" applyBorder="1" applyAlignment="1">
      <alignment horizontal="left" vertical="top"/>
    </xf>
    <xf numFmtId="167" fontId="18" fillId="0" borderId="0" xfId="1" quotePrefix="1" applyNumberFormat="1" applyFont="1" applyBorder="1" applyAlignment="1">
      <alignment horizontal="right" vertical="top"/>
    </xf>
    <xf numFmtId="0" fontId="16" fillId="0" borderId="7" xfId="5" quotePrefix="1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167" fontId="16" fillId="0" borderId="8" xfId="6" applyNumberFormat="1" applyFont="1" applyBorder="1" applyAlignment="1">
      <alignment vertical="top"/>
    </xf>
    <xf numFmtId="167" fontId="16" fillId="15" borderId="9" xfId="1" applyNumberFormat="1" applyFont="1" applyFill="1" applyBorder="1" applyAlignment="1">
      <alignment horizontal="right" vertical="top" wrapText="1"/>
    </xf>
    <xf numFmtId="167" fontId="16" fillId="0" borderId="0" xfId="1" quotePrefix="1" applyNumberFormat="1" applyFont="1" applyBorder="1" applyAlignment="1">
      <alignment horizontal="right" vertical="top"/>
    </xf>
    <xf numFmtId="167" fontId="16" fillId="0" borderId="8" xfId="1" quotePrefix="1" applyNumberFormat="1" applyFont="1" applyBorder="1" applyAlignment="1">
      <alignment horizontal="right" vertical="top"/>
    </xf>
    <xf numFmtId="0" fontId="11" fillId="7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</cellXfs>
  <cellStyles count="7">
    <cellStyle name="Comma" xfId="1" builtinId="3"/>
    <cellStyle name="Comma 2" xfId="6" xr:uid="{E6D0B666-8EFC-1E4A-9FD6-261937DDE9A6}"/>
    <cellStyle name="Hyperlink" xfId="2" builtinId="8"/>
    <cellStyle name="Normal" xfId="0" builtinId="0"/>
    <cellStyle name="Normal 2" xfId="4" xr:uid="{F004F6AD-B5C1-2D4B-A50F-398A8A45F865}"/>
    <cellStyle name="Normal 2 2" xfId="5" xr:uid="{DA7D31B9-E31F-D449-81A1-94C5D394F299}"/>
    <cellStyle name="Normal 2 2 5" xfId="3" xr:uid="{04DA70D9-45D7-3B48-A690-6A320DB92245}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62793E-6045-5A41-A927-336429AA8109}" name="Table13678910111213141516171819" displayName="Table13678910111213141516171819" ref="A6:D12" totalsRowShown="0" headerRowDxfId="11" tableBorderDxfId="10">
  <tableColumns count="4">
    <tableColumn id="1" xr3:uid="{FB31DC5E-0118-E34B-A9F9-8052120E1F36}" name="Indicator no." dataDxfId="9"/>
    <tableColumn id="5" xr3:uid="{F98E8FA8-C8F0-BB4B-8609-57CD8CF2C9D9}" name="Type" dataDxfId="8"/>
    <tableColumn id="2" xr3:uid="{8AF70471-0241-7A40-82E0-629E579B4B93}" name="Indicator Name" dataDxfId="7"/>
    <tableColumn id="4" xr3:uid="{1F8DB29B-0FAC-A942-9050-15E6E96BDE80}" name="Achieved Result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F2419C-DE51-BB48-A032-7C6C6A7AAAC2}" name="Table136789101112131415161718192021222324252627282934" displayName="Table136789101112131415161718192021222324252627282934" ref="A6:D28" totalsRowShown="0" headerRowDxfId="5" tableBorderDxfId="4">
  <tableColumns count="4">
    <tableColumn id="1" xr3:uid="{5C22972D-9593-6C40-9CF9-EEF06341DB3B}" name="Indicator no." dataDxfId="3"/>
    <tableColumn id="5" xr3:uid="{BB97D2B7-09C6-8B49-81C9-8C0BFD927178}" name="Type" dataDxfId="2"/>
    <tableColumn id="2" xr3:uid="{563215F7-19AD-AB4F-AC08-3AA662A82BF2}" name="Indicator Name" dataDxfId="1"/>
    <tableColumn id="4" xr3:uid="{0000478A-3E5B-5B48-8CE1-29735178AC96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9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9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5685-9F13-5148-99E8-1366FB1FFB14}">
  <dimension ref="A1:BY18"/>
  <sheetViews>
    <sheetView zoomScale="95" zoomScaleNormal="95" workbookViewId="0">
      <selection activeCell="A6" sqref="A6"/>
    </sheetView>
  </sheetViews>
  <sheetFormatPr defaultColWidth="8.875" defaultRowHeight="14.1"/>
  <cols>
    <col min="3" max="3" width="35.625" customWidth="1"/>
    <col min="5" max="5" width="21.125" customWidth="1"/>
    <col min="6" max="6" width="13.125" customWidth="1"/>
    <col min="10" max="10" width="18.375" customWidth="1"/>
    <col min="11" max="12" width="0" hidden="1" customWidth="1"/>
    <col min="13" max="14" width="13.5" customWidth="1"/>
    <col min="15" max="15" width="15.125" customWidth="1"/>
    <col min="16" max="23" width="13.5" customWidth="1"/>
    <col min="24" max="24" width="14.875" customWidth="1"/>
    <col min="25" max="32" width="12.125" customWidth="1"/>
    <col min="33" max="79" width="14.625" customWidth="1"/>
  </cols>
  <sheetData>
    <row r="1" spans="1:77" ht="18">
      <c r="A1" s="1" t="s">
        <v>0</v>
      </c>
    </row>
    <row r="2" spans="1:77" ht="15.95">
      <c r="A2" s="2" t="s">
        <v>1</v>
      </c>
      <c r="B2" s="3"/>
      <c r="C2" s="4"/>
      <c r="D2" s="5"/>
      <c r="E2" s="6"/>
      <c r="F2" s="6"/>
      <c r="G2" s="7"/>
      <c r="H2" s="7"/>
      <c r="I2" s="7"/>
      <c r="J2" s="7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3"/>
      <c r="AE2" s="3"/>
      <c r="AF2" s="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.95">
      <c r="A3" s="2" t="s">
        <v>2</v>
      </c>
      <c r="B3" s="3"/>
      <c r="C3" s="4"/>
      <c r="D3" s="6"/>
      <c r="E3" s="6"/>
      <c r="F3" s="6"/>
      <c r="G3" s="7"/>
      <c r="H3" s="7"/>
      <c r="I3" s="7"/>
      <c r="J3" s="7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3"/>
      <c r="AE3" s="3"/>
      <c r="AF3" s="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>
      <c r="A4" s="9" t="s">
        <v>3</v>
      </c>
      <c r="B4" s="10"/>
      <c r="C4" s="11"/>
      <c r="D4" s="12"/>
      <c r="E4" s="13"/>
      <c r="F4" s="12"/>
      <c r="G4" s="14"/>
      <c r="H4" s="14"/>
      <c r="I4" s="14"/>
      <c r="J4" s="14"/>
      <c r="K4" s="1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5"/>
      <c r="AC4" s="14"/>
      <c r="AD4" s="10"/>
      <c r="AE4" s="10"/>
      <c r="AF4" s="15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>
      <c r="B5" s="16"/>
      <c r="C5" s="17"/>
      <c r="D5" s="18"/>
      <c r="E5" s="18"/>
      <c r="F5" s="18"/>
      <c r="G5" s="19"/>
      <c r="H5" s="19"/>
      <c r="I5" s="19"/>
      <c r="J5" s="19"/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6"/>
      <c r="AE5" s="16"/>
      <c r="AF5" s="21"/>
      <c r="AG5" s="143" t="s">
        <v>4</v>
      </c>
      <c r="AH5" s="143"/>
      <c r="AI5" s="143"/>
      <c r="AJ5" s="143"/>
      <c r="AK5" s="143"/>
      <c r="AL5" s="143"/>
      <c r="AM5" s="143"/>
      <c r="AN5" s="143"/>
      <c r="AO5" s="143"/>
      <c r="AP5" s="143"/>
      <c r="AQ5" s="144" t="s">
        <v>5</v>
      </c>
      <c r="AR5" s="144"/>
      <c r="AS5" s="144"/>
      <c r="AT5" s="144"/>
      <c r="AU5" s="144"/>
      <c r="AV5" s="144"/>
      <c r="AW5" s="144"/>
      <c r="AX5" s="144"/>
      <c r="AY5" s="144"/>
      <c r="AZ5" s="144"/>
      <c r="BA5" s="145" t="s">
        <v>6</v>
      </c>
      <c r="BB5" s="145"/>
      <c r="BC5" s="145"/>
      <c r="BD5" s="145"/>
      <c r="BE5" s="145"/>
      <c r="BF5" s="145"/>
      <c r="BG5" s="145"/>
      <c r="BH5" s="145"/>
      <c r="BI5" s="146" t="s">
        <v>7</v>
      </c>
      <c r="BJ5" s="146"/>
      <c r="BK5" s="146"/>
      <c r="BL5" s="146"/>
      <c r="BM5" s="147" t="s">
        <v>8</v>
      </c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2" t="s">
        <v>9</v>
      </c>
      <c r="BY5" s="142"/>
    </row>
    <row r="6" spans="1:77" ht="74.25" customHeight="1">
      <c r="A6" s="22" t="s">
        <v>10</v>
      </c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5" t="s">
        <v>29</v>
      </c>
      <c r="U6" s="25" t="s">
        <v>30</v>
      </c>
      <c r="V6" s="25" t="s">
        <v>31</v>
      </c>
      <c r="W6" s="25" t="s">
        <v>32</v>
      </c>
      <c r="X6" s="25" t="s">
        <v>33</v>
      </c>
      <c r="Y6" s="25" t="s">
        <v>34</v>
      </c>
      <c r="Z6" s="25" t="s">
        <v>35</v>
      </c>
      <c r="AA6" s="25" t="s">
        <v>36</v>
      </c>
      <c r="AB6" s="25" t="s">
        <v>37</v>
      </c>
      <c r="AC6" s="25" t="s">
        <v>38</v>
      </c>
      <c r="AD6" s="25" t="s">
        <v>39</v>
      </c>
      <c r="AE6" s="25" t="s">
        <v>40</v>
      </c>
      <c r="AF6" s="26" t="s">
        <v>41</v>
      </c>
      <c r="AG6" s="27" t="s">
        <v>42</v>
      </c>
      <c r="AH6" s="27" t="s">
        <v>43</v>
      </c>
      <c r="AI6" s="27" t="s">
        <v>44</v>
      </c>
      <c r="AJ6" s="27" t="s">
        <v>45</v>
      </c>
      <c r="AK6" s="27" t="s">
        <v>46</v>
      </c>
      <c r="AL6" s="27" t="s">
        <v>47</v>
      </c>
      <c r="AM6" s="27" t="s">
        <v>48</v>
      </c>
      <c r="AN6" s="27" t="s">
        <v>49</v>
      </c>
      <c r="AO6" s="27" t="s">
        <v>50</v>
      </c>
      <c r="AP6" s="27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9" t="s">
        <v>62</v>
      </c>
      <c r="BB6" s="29" t="s">
        <v>63</v>
      </c>
      <c r="BC6" s="29" t="s">
        <v>64</v>
      </c>
      <c r="BD6" s="29" t="s">
        <v>65</v>
      </c>
      <c r="BE6" s="29" t="s">
        <v>66</v>
      </c>
      <c r="BF6" s="29" t="s">
        <v>67</v>
      </c>
      <c r="BG6" s="29" t="s">
        <v>68</v>
      </c>
      <c r="BH6" s="29" t="s">
        <v>69</v>
      </c>
      <c r="BI6" s="30" t="s">
        <v>70</v>
      </c>
      <c r="BJ6" s="30" t="s">
        <v>71</v>
      </c>
      <c r="BK6" s="30" t="s">
        <v>72</v>
      </c>
      <c r="BL6" s="30" t="s">
        <v>73</v>
      </c>
      <c r="BM6" s="31" t="s">
        <v>74</v>
      </c>
      <c r="BN6" s="31" t="s">
        <v>75</v>
      </c>
      <c r="BO6" s="31" t="s">
        <v>76</v>
      </c>
      <c r="BP6" s="31" t="s">
        <v>77</v>
      </c>
      <c r="BQ6" s="31" t="s">
        <v>78</v>
      </c>
      <c r="BR6" s="31" t="s">
        <v>79</v>
      </c>
      <c r="BS6" s="31" t="s">
        <v>80</v>
      </c>
      <c r="BT6" s="31" t="s">
        <v>81</v>
      </c>
      <c r="BU6" s="31" t="s">
        <v>82</v>
      </c>
      <c r="BV6" s="31" t="s">
        <v>83</v>
      </c>
      <c r="BW6" s="31" t="s">
        <v>84</v>
      </c>
      <c r="BX6" s="32" t="s">
        <v>85</v>
      </c>
      <c r="BY6" s="32" t="s">
        <v>86</v>
      </c>
    </row>
    <row r="7" spans="1:77">
      <c r="A7" s="33">
        <v>2014</v>
      </c>
      <c r="B7" s="33" t="s">
        <v>87</v>
      </c>
      <c r="C7" s="33" t="s">
        <v>88</v>
      </c>
      <c r="D7" s="33">
        <v>43321</v>
      </c>
      <c r="E7" s="33" t="s">
        <v>89</v>
      </c>
      <c r="F7" s="33" t="s">
        <v>90</v>
      </c>
      <c r="G7" s="34" t="s">
        <v>91</v>
      </c>
      <c r="H7" s="35">
        <v>41239</v>
      </c>
      <c r="I7" s="36">
        <v>41729</v>
      </c>
      <c r="J7" s="37" t="s">
        <v>92</v>
      </c>
      <c r="K7" s="38"/>
      <c r="L7" s="39"/>
      <c r="M7" s="39">
        <v>14.5</v>
      </c>
      <c r="N7" s="40">
        <v>0</v>
      </c>
      <c r="O7" s="40">
        <v>14.5</v>
      </c>
      <c r="P7" s="41">
        <v>0</v>
      </c>
      <c r="Q7" s="41">
        <v>0</v>
      </c>
      <c r="R7" s="42">
        <v>0</v>
      </c>
      <c r="S7" s="43">
        <v>14.5</v>
      </c>
      <c r="T7" s="40"/>
      <c r="U7" s="44"/>
      <c r="V7" s="44">
        <v>14.870000000000001</v>
      </c>
      <c r="W7" s="44">
        <v>0</v>
      </c>
      <c r="X7" s="44">
        <v>14.870000000000001</v>
      </c>
      <c r="Y7" s="44">
        <v>0</v>
      </c>
      <c r="Z7" s="44">
        <v>0</v>
      </c>
      <c r="AA7" s="44">
        <v>0</v>
      </c>
      <c r="AB7" s="44">
        <v>14.870000000000001</v>
      </c>
      <c r="AC7" s="45" t="s">
        <v>93</v>
      </c>
      <c r="AD7" s="46"/>
      <c r="AE7" s="46"/>
      <c r="AF7" s="47" t="s">
        <v>93</v>
      </c>
      <c r="AG7" s="48">
        <v>0</v>
      </c>
      <c r="AH7" s="48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</row>
    <row r="8" spans="1:77">
      <c r="A8" s="6"/>
      <c r="B8" s="3"/>
      <c r="C8" s="4"/>
      <c r="D8" s="6"/>
      <c r="E8" s="6"/>
      <c r="F8" s="6"/>
      <c r="G8" s="7"/>
      <c r="H8" s="7"/>
      <c r="I8" s="7"/>
      <c r="J8" s="7"/>
      <c r="K8" s="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3"/>
      <c r="AE8" s="3"/>
      <c r="AF8" s="8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</row>
    <row r="9" spans="1:77">
      <c r="A9" s="6"/>
      <c r="B9" s="3"/>
      <c r="C9" s="4"/>
      <c r="D9" s="6"/>
      <c r="E9" s="6"/>
      <c r="F9" s="6"/>
      <c r="G9" s="7"/>
      <c r="H9" s="7"/>
      <c r="I9" s="7"/>
      <c r="J9" s="7"/>
      <c r="K9" s="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3"/>
      <c r="AE9" s="3"/>
      <c r="AF9" s="8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</row>
    <row r="10" spans="1:77">
      <c r="A10" s="51">
        <v>1</v>
      </c>
      <c r="B10" s="51">
        <v>1</v>
      </c>
      <c r="C10" s="51">
        <v>1</v>
      </c>
      <c r="D10" s="51">
        <v>1</v>
      </c>
      <c r="E10" s="51">
        <v>1</v>
      </c>
      <c r="F10" s="51">
        <v>1</v>
      </c>
      <c r="G10" s="51">
        <v>1</v>
      </c>
      <c r="H10" s="51">
        <v>1</v>
      </c>
      <c r="I10" s="51">
        <v>1</v>
      </c>
      <c r="J10" s="52">
        <v>1</v>
      </c>
      <c r="K10" s="53">
        <v>0</v>
      </c>
      <c r="L10" s="51">
        <v>0</v>
      </c>
      <c r="M10" s="51">
        <v>14.5</v>
      </c>
      <c r="N10" s="51">
        <v>0</v>
      </c>
      <c r="O10" s="51">
        <v>14.5</v>
      </c>
      <c r="P10" s="51">
        <v>0</v>
      </c>
      <c r="Q10" s="51">
        <v>0</v>
      </c>
      <c r="R10" s="51">
        <v>0</v>
      </c>
      <c r="S10" s="51">
        <v>14.5</v>
      </c>
      <c r="T10" s="51">
        <v>0</v>
      </c>
      <c r="U10" s="51">
        <v>0</v>
      </c>
      <c r="V10" s="51">
        <v>14.870000000000001</v>
      </c>
      <c r="W10" s="51">
        <v>0</v>
      </c>
      <c r="X10" s="51">
        <v>14.870000000000001</v>
      </c>
      <c r="Y10" s="51">
        <v>0</v>
      </c>
      <c r="Z10" s="51">
        <v>0</v>
      </c>
      <c r="AA10" s="51">
        <v>0</v>
      </c>
      <c r="AB10" s="51">
        <v>14.870000000000001</v>
      </c>
      <c r="AC10" s="52">
        <v>1</v>
      </c>
      <c r="AD10" s="54">
        <v>0</v>
      </c>
      <c r="AE10" s="54">
        <v>0</v>
      </c>
      <c r="AF10" s="51">
        <v>1</v>
      </c>
      <c r="AG10" s="51">
        <v>0</v>
      </c>
      <c r="AH10" s="51">
        <v>0</v>
      </c>
      <c r="AI10" s="55">
        <v>0</v>
      </c>
      <c r="AJ10" s="51">
        <v>0</v>
      </c>
      <c r="AK10" s="51">
        <v>0</v>
      </c>
      <c r="AL10" s="51">
        <v>0</v>
      </c>
      <c r="AM10" s="51">
        <v>0</v>
      </c>
      <c r="AN10" s="51">
        <v>0</v>
      </c>
      <c r="AO10" s="51">
        <v>0</v>
      </c>
      <c r="AP10" s="51">
        <v>0</v>
      </c>
      <c r="AQ10" s="51">
        <v>0</v>
      </c>
      <c r="AR10" s="51">
        <v>0</v>
      </c>
      <c r="AS10" s="51">
        <v>0</v>
      </c>
      <c r="AT10" s="51">
        <v>0</v>
      </c>
      <c r="AU10" s="51">
        <v>0</v>
      </c>
      <c r="AV10" s="51">
        <v>0</v>
      </c>
      <c r="AW10" s="51">
        <v>0</v>
      </c>
      <c r="AX10" s="51">
        <v>0</v>
      </c>
      <c r="AY10" s="55">
        <v>0</v>
      </c>
      <c r="AZ10" s="55">
        <v>0</v>
      </c>
      <c r="BA10" s="51">
        <v>0</v>
      </c>
      <c r="BB10" s="51">
        <v>0</v>
      </c>
      <c r="BC10" s="51">
        <v>0</v>
      </c>
      <c r="BD10" s="51">
        <v>0</v>
      </c>
      <c r="BE10" s="51">
        <v>0</v>
      </c>
      <c r="BF10" s="51">
        <v>0</v>
      </c>
      <c r="BG10" s="51">
        <v>0</v>
      </c>
      <c r="BH10" s="51">
        <v>0</v>
      </c>
      <c r="BI10" s="51">
        <v>0</v>
      </c>
      <c r="BJ10" s="51">
        <v>0</v>
      </c>
      <c r="BK10" s="51">
        <v>0</v>
      </c>
      <c r="BL10" s="51">
        <v>0</v>
      </c>
      <c r="BM10" s="51">
        <v>0</v>
      </c>
      <c r="BN10" s="51">
        <v>0</v>
      </c>
      <c r="BO10" s="51">
        <v>0</v>
      </c>
      <c r="BP10" s="51">
        <v>0</v>
      </c>
      <c r="BQ10" s="51">
        <v>0</v>
      </c>
      <c r="BR10" s="51">
        <v>0</v>
      </c>
      <c r="BS10" s="51">
        <v>0</v>
      </c>
      <c r="BT10" s="51">
        <v>0</v>
      </c>
      <c r="BU10" s="51">
        <v>0</v>
      </c>
      <c r="BV10" s="51">
        <v>0</v>
      </c>
      <c r="BW10" s="51">
        <v>0</v>
      </c>
      <c r="BX10" s="51">
        <v>0</v>
      </c>
      <c r="BY10" s="51">
        <v>0</v>
      </c>
    </row>
    <row r="11" spans="1:77">
      <c r="A11" s="6"/>
      <c r="B11" s="3"/>
      <c r="C11" s="4"/>
      <c r="D11" s="6"/>
      <c r="E11" s="6"/>
      <c r="F11" s="6"/>
      <c r="G11" s="7"/>
      <c r="H11" s="7"/>
      <c r="I11" s="7"/>
      <c r="J11" s="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3"/>
      <c r="AE11" s="3"/>
      <c r="AF11" s="8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</row>
    <row r="12" spans="1:77">
      <c r="A12" s="6" t="s">
        <v>94</v>
      </c>
      <c r="B12" s="3"/>
      <c r="C12" s="4"/>
      <c r="D12" s="6"/>
      <c r="E12" s="6"/>
      <c r="F12" s="6"/>
      <c r="G12" s="7"/>
      <c r="H12" s="7"/>
      <c r="I12" s="7"/>
      <c r="J12" s="7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7"/>
      <c r="AD12" s="3"/>
      <c r="AE12" s="3"/>
      <c r="AF12" s="8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</row>
    <row r="13" spans="1:77">
      <c r="A13" s="6" t="s">
        <v>95</v>
      </c>
      <c r="B13" s="3"/>
      <c r="C13" s="4"/>
      <c r="D13" s="6"/>
      <c r="E13" s="6"/>
      <c r="F13" s="6"/>
      <c r="G13" s="7"/>
      <c r="H13" s="7"/>
      <c r="I13" s="7"/>
      <c r="J13" s="7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/>
      <c r="AD13" s="3"/>
      <c r="AE13" s="3"/>
      <c r="AF13" s="8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>
      <c r="A14" s="6" t="s">
        <v>96</v>
      </c>
      <c r="B14" s="3"/>
      <c r="C14" s="4"/>
      <c r="D14" s="6"/>
      <c r="E14" s="6"/>
      <c r="F14" s="6"/>
      <c r="G14" s="7"/>
      <c r="H14" s="7"/>
      <c r="I14" s="7"/>
      <c r="J14" s="7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  <c r="AD14" s="3"/>
      <c r="AE14" s="3"/>
      <c r="AF14" s="8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>
      <c r="A15" s="6" t="s">
        <v>97</v>
      </c>
    </row>
    <row r="16" spans="1:77">
      <c r="A16" s="6" t="s">
        <v>98</v>
      </c>
    </row>
    <row r="17" spans="1:1">
      <c r="A17" s="6"/>
    </row>
    <row r="18" spans="1:1">
      <c r="A18" s="6" t="s">
        <v>99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E40A531A-047D-F145-AD67-AABD4CAB64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DAA8B-922A-8D4E-87AD-BB5E57D11267}">
  <dimension ref="A1:D12"/>
  <sheetViews>
    <sheetView zoomScale="135" workbookViewId="0"/>
  </sheetViews>
  <sheetFormatPr defaultColWidth="10.875" defaultRowHeight="15.95"/>
  <cols>
    <col min="1" max="2" width="10.875" style="58"/>
    <col min="3" max="3" width="64.875" style="58" customWidth="1"/>
    <col min="4" max="4" width="12.5" style="58" customWidth="1"/>
    <col min="5" max="16384" width="10.875" style="58"/>
  </cols>
  <sheetData>
    <row r="1" spans="1:4">
      <c r="A1" s="62" t="s">
        <v>100</v>
      </c>
      <c r="B1" s="56"/>
      <c r="C1" s="57"/>
      <c r="D1" s="56"/>
    </row>
    <row r="2" spans="1:4">
      <c r="A2" s="62" t="s">
        <v>101</v>
      </c>
      <c r="B2" s="56"/>
      <c r="C2" s="57"/>
      <c r="D2" s="56"/>
    </row>
    <row r="3" spans="1:4">
      <c r="A3" s="62" t="s">
        <v>102</v>
      </c>
      <c r="B3" s="56"/>
      <c r="C3" s="57"/>
      <c r="D3" s="56"/>
    </row>
    <row r="4" spans="1:4">
      <c r="A4" s="63" t="s">
        <v>103</v>
      </c>
      <c r="B4" s="56"/>
      <c r="C4" s="57"/>
      <c r="D4" s="56"/>
    </row>
    <row r="5" spans="1:4">
      <c r="A5" s="59"/>
      <c r="B5" s="60"/>
      <c r="C5" s="57"/>
      <c r="D5" s="56"/>
    </row>
    <row r="6" spans="1:4">
      <c r="A6" s="64" t="s">
        <v>104</v>
      </c>
      <c r="B6" s="64" t="s">
        <v>105</v>
      </c>
      <c r="C6" s="65" t="s">
        <v>106</v>
      </c>
      <c r="D6" s="64" t="s">
        <v>107</v>
      </c>
    </row>
    <row r="7" spans="1:4" s="61" customFormat="1">
      <c r="A7" s="66" t="s">
        <v>108</v>
      </c>
      <c r="B7" s="66"/>
      <c r="C7" s="67"/>
      <c r="D7" s="68" t="s">
        <v>109</v>
      </c>
    </row>
    <row r="8" spans="1:4" s="61" customFormat="1" ht="15" customHeight="1">
      <c r="A8" s="66" t="s">
        <v>110</v>
      </c>
      <c r="B8" s="66"/>
      <c r="C8" s="67"/>
      <c r="D8" s="68" t="s">
        <v>109</v>
      </c>
    </row>
    <row r="9" spans="1:4" s="61" customFormat="1" ht="15" customHeight="1">
      <c r="A9" s="69" t="s">
        <v>111</v>
      </c>
      <c r="B9" s="69"/>
      <c r="C9" s="70"/>
      <c r="D9" s="71"/>
    </row>
    <row r="10" spans="1:4" ht="15" customHeight="1">
      <c r="A10" s="72" t="s">
        <v>112</v>
      </c>
      <c r="B10" s="73"/>
      <c r="C10" s="74"/>
      <c r="D10" s="75"/>
    </row>
    <row r="11" spans="1:4" ht="15" customHeight="1">
      <c r="A11" s="73" t="s">
        <v>113</v>
      </c>
      <c r="B11" s="73" t="s">
        <v>114</v>
      </c>
      <c r="C11" s="74" t="s">
        <v>115</v>
      </c>
      <c r="D11" s="75">
        <v>8</v>
      </c>
    </row>
    <row r="12" spans="1:4" ht="15" customHeight="1">
      <c r="A12" s="75" t="s">
        <v>116</v>
      </c>
      <c r="B12" s="75" t="s">
        <v>114</v>
      </c>
      <c r="C12" s="74" t="s">
        <v>117</v>
      </c>
      <c r="D12" s="75">
        <v>1</v>
      </c>
    </row>
  </sheetData>
  <hyperlinks>
    <hyperlink ref="A4" r:id="rId1" xr:uid="{91A93415-73F2-D644-A4BC-9F48CA933E4F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1261-9CBA-2344-B5CC-4352FF73028C}">
  <dimension ref="A1:G9"/>
  <sheetViews>
    <sheetView zoomScale="135" workbookViewId="0"/>
  </sheetViews>
  <sheetFormatPr defaultColWidth="10.875" defaultRowHeight="15.95"/>
  <cols>
    <col min="1" max="1" width="13.5" style="58" customWidth="1"/>
    <col min="2" max="2" width="10.875" style="58"/>
    <col min="3" max="3" width="64.875" style="58" customWidth="1"/>
    <col min="4" max="4" width="12.5" style="58" customWidth="1"/>
    <col min="5" max="16384" width="10.875" style="58"/>
  </cols>
  <sheetData>
    <row r="1" spans="1:7">
      <c r="A1" s="62" t="s">
        <v>100</v>
      </c>
      <c r="B1" s="56"/>
      <c r="C1" s="57"/>
      <c r="D1" s="56"/>
    </row>
    <row r="2" spans="1:7">
      <c r="A2" s="62" t="s">
        <v>101</v>
      </c>
      <c r="B2" s="56"/>
      <c r="C2" s="57"/>
      <c r="D2" s="56"/>
    </row>
    <row r="3" spans="1:7">
      <c r="A3" s="62" t="s">
        <v>102</v>
      </c>
      <c r="B3" s="56"/>
      <c r="C3" s="57"/>
      <c r="D3" s="56"/>
    </row>
    <row r="4" spans="1:7">
      <c r="A4" s="63" t="s">
        <v>103</v>
      </c>
      <c r="B4" s="56"/>
      <c r="C4" s="57"/>
      <c r="D4" s="56"/>
    </row>
    <row r="5" spans="1:7">
      <c r="A5" s="59"/>
      <c r="B5" s="60"/>
      <c r="C5" s="57"/>
      <c r="D5" s="56"/>
    </row>
    <row r="6" spans="1:7">
      <c r="A6" s="76" t="s">
        <v>118</v>
      </c>
      <c r="B6" s="77" t="s">
        <v>105</v>
      </c>
      <c r="C6" s="77" t="s">
        <v>119</v>
      </c>
      <c r="D6" s="77" t="s">
        <v>120</v>
      </c>
      <c r="E6" s="77" t="s">
        <v>121</v>
      </c>
      <c r="F6" s="77" t="s">
        <v>122</v>
      </c>
      <c r="G6" s="78" t="s">
        <v>123</v>
      </c>
    </row>
    <row r="7" spans="1:7">
      <c r="A7" s="79" t="s">
        <v>124</v>
      </c>
      <c r="B7" s="82"/>
      <c r="C7" s="83"/>
      <c r="D7" s="84"/>
      <c r="E7" s="84"/>
      <c r="F7" s="85"/>
      <c r="G7" s="80"/>
    </row>
    <row r="8" spans="1:7" ht="30">
      <c r="A8" s="87" t="s">
        <v>113</v>
      </c>
      <c r="B8" s="73" t="s">
        <v>114</v>
      </c>
      <c r="C8" s="74" t="s">
        <v>115</v>
      </c>
      <c r="D8" s="86">
        <v>0</v>
      </c>
      <c r="E8" s="86">
        <v>0</v>
      </c>
      <c r="F8" s="75">
        <v>8</v>
      </c>
      <c r="G8" s="88">
        <f>SUM(D8:F8)</f>
        <v>8</v>
      </c>
    </row>
    <row r="9" spans="1:7">
      <c r="A9" s="89" t="s">
        <v>116</v>
      </c>
      <c r="B9" s="90" t="s">
        <v>114</v>
      </c>
      <c r="C9" s="91" t="s">
        <v>117</v>
      </c>
      <c r="D9" s="81">
        <v>0</v>
      </c>
      <c r="E9" s="81">
        <v>0</v>
      </c>
      <c r="F9" s="90">
        <v>1</v>
      </c>
      <c r="G9" s="92">
        <f>SUM(D9:F9)</f>
        <v>1</v>
      </c>
    </row>
  </sheetData>
  <hyperlinks>
    <hyperlink ref="A4" r:id="rId1" xr:uid="{9AE90DC3-7490-BA4E-8AF0-B15E8EC7A44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91DA-F2B2-6D4C-B8AE-9AAECECD2C3A}">
  <dimension ref="A1:D28"/>
  <sheetViews>
    <sheetView topLeftCell="A5" zoomScale="135" workbookViewId="0">
      <selection activeCell="A26" sqref="A26:D26"/>
    </sheetView>
  </sheetViews>
  <sheetFormatPr defaultColWidth="10.875" defaultRowHeight="15.95"/>
  <cols>
    <col min="1" max="2" width="10.875" style="95"/>
    <col min="3" max="3" width="54.125" style="95" customWidth="1"/>
    <col min="4" max="4" width="14" style="95" customWidth="1"/>
    <col min="5" max="16384" width="10.875" style="95"/>
  </cols>
  <sheetData>
    <row r="1" spans="1:4">
      <c r="A1" s="62" t="s">
        <v>100</v>
      </c>
      <c r="B1" s="93"/>
      <c r="C1" s="94"/>
      <c r="D1" s="93"/>
    </row>
    <row r="2" spans="1:4">
      <c r="A2" s="62" t="s">
        <v>125</v>
      </c>
      <c r="B2" s="93"/>
      <c r="C2" s="94"/>
      <c r="D2" s="93"/>
    </row>
    <row r="3" spans="1:4">
      <c r="A3" s="62" t="s">
        <v>102</v>
      </c>
      <c r="B3" s="93"/>
      <c r="C3" s="94"/>
      <c r="D3" s="93"/>
    </row>
    <row r="4" spans="1:4">
      <c r="A4" s="9" t="s">
        <v>126</v>
      </c>
      <c r="B4" s="93"/>
      <c r="C4" s="94"/>
      <c r="D4" s="93"/>
    </row>
    <row r="5" spans="1:4">
      <c r="A5" s="96"/>
      <c r="B5" s="97"/>
      <c r="C5" s="94"/>
      <c r="D5" s="93"/>
    </row>
    <row r="6" spans="1:4">
      <c r="A6" s="98" t="s">
        <v>104</v>
      </c>
      <c r="B6" s="98" t="s">
        <v>105</v>
      </c>
      <c r="C6" s="99" t="s">
        <v>106</v>
      </c>
      <c r="D6" s="98" t="s">
        <v>107</v>
      </c>
    </row>
    <row r="7" spans="1:4" s="103" customFormat="1">
      <c r="A7" s="100" t="s">
        <v>108</v>
      </c>
      <c r="B7" s="100"/>
      <c r="C7" s="101"/>
      <c r="D7" s="102"/>
    </row>
    <row r="8" spans="1:4">
      <c r="A8" s="104" t="s">
        <v>127</v>
      </c>
      <c r="B8" s="105"/>
      <c r="C8" s="106"/>
      <c r="D8" s="107"/>
    </row>
    <row r="9" spans="1:4" ht="15" customHeight="1">
      <c r="A9" s="108">
        <v>4.0999999999999996</v>
      </c>
      <c r="B9" s="108" t="s">
        <v>128</v>
      </c>
      <c r="C9" s="109" t="s">
        <v>129</v>
      </c>
      <c r="D9" s="110">
        <v>18123</v>
      </c>
    </row>
    <row r="10" spans="1:4" ht="15" customHeight="1">
      <c r="A10" s="108">
        <v>6.2</v>
      </c>
      <c r="B10" s="108" t="s">
        <v>128</v>
      </c>
      <c r="C10" s="109" t="s">
        <v>130</v>
      </c>
      <c r="D10" s="110">
        <v>0</v>
      </c>
    </row>
    <row r="11" spans="1:4" ht="15" customHeight="1">
      <c r="A11" s="108" t="s">
        <v>131</v>
      </c>
      <c r="B11" s="108" t="s">
        <v>114</v>
      </c>
      <c r="C11" s="109" t="s">
        <v>132</v>
      </c>
      <c r="D11" s="110">
        <v>32</v>
      </c>
    </row>
    <row r="12" spans="1:4" ht="15" customHeight="1">
      <c r="A12" s="108" t="s">
        <v>133</v>
      </c>
      <c r="B12" s="108" t="s">
        <v>114</v>
      </c>
      <c r="C12" s="109" t="s">
        <v>134</v>
      </c>
      <c r="D12" s="110">
        <v>15</v>
      </c>
    </row>
    <row r="13" spans="1:4" ht="15" customHeight="1">
      <c r="A13" s="108" t="s">
        <v>135</v>
      </c>
      <c r="B13" s="108" t="s">
        <v>114</v>
      </c>
      <c r="C13" s="109" t="s">
        <v>136</v>
      </c>
      <c r="D13" s="110">
        <v>8966.01197249295</v>
      </c>
    </row>
    <row r="14" spans="1:4" ht="15" customHeight="1">
      <c r="A14" s="108" t="s">
        <v>137</v>
      </c>
      <c r="B14" s="108" t="s">
        <v>114</v>
      </c>
      <c r="C14" s="109" t="s">
        <v>138</v>
      </c>
      <c r="D14" s="110">
        <v>3</v>
      </c>
    </row>
    <row r="15" spans="1:4" ht="15" customHeight="1">
      <c r="A15" s="108" t="s">
        <v>139</v>
      </c>
      <c r="B15" s="108" t="s">
        <v>114</v>
      </c>
      <c r="C15" s="109" t="s">
        <v>140</v>
      </c>
      <c r="D15" s="110">
        <v>0</v>
      </c>
    </row>
    <row r="16" spans="1:4" ht="15" customHeight="1">
      <c r="A16" s="108" t="s">
        <v>141</v>
      </c>
      <c r="B16" s="108" t="s">
        <v>114</v>
      </c>
      <c r="C16" s="109" t="s">
        <v>142</v>
      </c>
      <c r="D16" s="110">
        <v>3</v>
      </c>
    </row>
    <row r="17" spans="1:4" ht="15" customHeight="1">
      <c r="A17" s="108" t="s">
        <v>143</v>
      </c>
      <c r="B17" s="108" t="s">
        <v>114</v>
      </c>
      <c r="C17" s="109" t="s">
        <v>144</v>
      </c>
      <c r="D17" s="110">
        <v>1</v>
      </c>
    </row>
    <row r="18" spans="1:4" s="117" customFormat="1" ht="15" customHeight="1">
      <c r="A18" s="114" t="s">
        <v>145</v>
      </c>
      <c r="B18" s="114"/>
      <c r="C18" s="115"/>
      <c r="D18" s="116"/>
    </row>
    <row r="19" spans="1:4" ht="15" customHeight="1">
      <c r="A19" s="108">
        <v>1.1000000000000001</v>
      </c>
      <c r="B19" s="108" t="s">
        <v>128</v>
      </c>
      <c r="C19" s="109" t="s">
        <v>146</v>
      </c>
      <c r="D19" s="110">
        <v>25915</v>
      </c>
    </row>
    <row r="20" spans="1:4" ht="15" customHeight="1">
      <c r="A20" s="108">
        <v>6.2</v>
      </c>
      <c r="B20" s="108" t="s">
        <v>128</v>
      </c>
      <c r="C20" s="109" t="s">
        <v>130</v>
      </c>
      <c r="D20" s="110">
        <v>1</v>
      </c>
    </row>
    <row r="21" spans="1:4" ht="15" customHeight="1">
      <c r="A21" s="108" t="s">
        <v>131</v>
      </c>
      <c r="B21" s="108" t="s">
        <v>114</v>
      </c>
      <c r="C21" s="109" t="s">
        <v>132</v>
      </c>
      <c r="D21" s="110">
        <v>251</v>
      </c>
    </row>
    <row r="22" spans="1:4" ht="15" customHeight="1">
      <c r="A22" s="108" t="s">
        <v>147</v>
      </c>
      <c r="B22" s="108" t="s">
        <v>114</v>
      </c>
      <c r="C22" s="109" t="s">
        <v>148</v>
      </c>
      <c r="D22" s="110">
        <v>4</v>
      </c>
    </row>
    <row r="23" spans="1:4" ht="15" customHeight="1">
      <c r="A23" s="108" t="s">
        <v>149</v>
      </c>
      <c r="B23" s="108" t="s">
        <v>114</v>
      </c>
      <c r="C23" s="109" t="s">
        <v>150</v>
      </c>
      <c r="D23" s="110">
        <v>4</v>
      </c>
    </row>
    <row r="24" spans="1:4" ht="15" customHeight="1">
      <c r="A24" s="108" t="s">
        <v>151</v>
      </c>
      <c r="B24" s="108" t="s">
        <v>114</v>
      </c>
      <c r="C24" s="109" t="s">
        <v>152</v>
      </c>
      <c r="D24" s="110">
        <v>2</v>
      </c>
    </row>
    <row r="25" spans="1:4" ht="15" customHeight="1">
      <c r="A25" s="108" t="s">
        <v>153</v>
      </c>
      <c r="B25" s="108" t="s">
        <v>114</v>
      </c>
      <c r="C25" s="109" t="s">
        <v>154</v>
      </c>
      <c r="D25" s="110">
        <v>3</v>
      </c>
    </row>
    <row r="26" spans="1:4" ht="15" customHeight="1">
      <c r="A26" s="108" t="s">
        <v>155</v>
      </c>
      <c r="B26" s="108" t="s">
        <v>114</v>
      </c>
      <c r="C26" s="109" t="s">
        <v>156</v>
      </c>
      <c r="D26" s="110">
        <v>1</v>
      </c>
    </row>
    <row r="27" spans="1:4" s="103" customFormat="1" ht="15" customHeight="1">
      <c r="A27" s="111" t="s">
        <v>110</v>
      </c>
      <c r="B27" s="111"/>
      <c r="C27" s="112"/>
      <c r="D27" s="113" t="s">
        <v>109</v>
      </c>
    </row>
    <row r="28" spans="1:4" s="103" customFormat="1" ht="15" customHeight="1">
      <c r="A28" s="111" t="s">
        <v>111</v>
      </c>
      <c r="B28" s="111"/>
      <c r="C28" s="112"/>
      <c r="D28" s="113" t="s">
        <v>109</v>
      </c>
    </row>
  </sheetData>
  <hyperlinks>
    <hyperlink ref="A4" r:id="rId1" xr:uid="{AAB24991-5A4E-9C43-AC1C-6F6364CDD905}"/>
  </hyperlinks>
  <pageMargins left="0.7" right="0.7" top="0.75" bottom="0.75" header="0.3" footer="0.3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2009-DCB7-B44C-883F-A6E3E01FBBD7}">
  <dimension ref="A1:G33"/>
  <sheetViews>
    <sheetView tabSelected="1" topLeftCell="A16" zoomScale="135" workbookViewId="0">
      <selection activeCell="H25" sqref="H25"/>
    </sheetView>
  </sheetViews>
  <sheetFormatPr defaultColWidth="10.875" defaultRowHeight="15.95"/>
  <cols>
    <col min="1" max="1" width="13.5" style="58" customWidth="1"/>
    <col min="2" max="2" width="10.875" style="58"/>
    <col min="3" max="3" width="64.875" style="58" customWidth="1"/>
    <col min="4" max="4" width="12.5" style="58" customWidth="1"/>
    <col min="5" max="16384" width="10.875" style="58"/>
  </cols>
  <sheetData>
    <row r="1" spans="1:7">
      <c r="A1" s="62" t="s">
        <v>100</v>
      </c>
      <c r="B1" s="56"/>
      <c r="C1" s="57"/>
      <c r="D1" s="56"/>
    </row>
    <row r="2" spans="1:7">
      <c r="A2" s="62" t="s">
        <v>101</v>
      </c>
      <c r="B2" s="56"/>
      <c r="C2" s="57"/>
      <c r="D2" s="56"/>
    </row>
    <row r="3" spans="1:7">
      <c r="A3" s="62" t="s">
        <v>102</v>
      </c>
      <c r="B3" s="56"/>
      <c r="C3" s="57"/>
      <c r="D3" s="56"/>
    </row>
    <row r="4" spans="1:7">
      <c r="A4" s="63" t="s">
        <v>103</v>
      </c>
      <c r="B4" s="56"/>
      <c r="C4" s="57"/>
      <c r="D4" s="56"/>
    </row>
    <row r="5" spans="1:7">
      <c r="A5" s="59"/>
      <c r="B5" s="60"/>
      <c r="C5" s="57"/>
      <c r="D5" s="56"/>
    </row>
    <row r="6" spans="1:7">
      <c r="A6" s="76" t="s">
        <v>118</v>
      </c>
      <c r="B6" s="77" t="s">
        <v>105</v>
      </c>
      <c r="C6" s="77" t="s">
        <v>119</v>
      </c>
      <c r="D6" s="77" t="s">
        <v>120</v>
      </c>
      <c r="E6" s="77" t="s">
        <v>121</v>
      </c>
      <c r="F6" s="77" t="s">
        <v>122</v>
      </c>
      <c r="G6" s="78" t="s">
        <v>123</v>
      </c>
    </row>
    <row r="7" spans="1:7">
      <c r="A7" s="79" t="s">
        <v>124</v>
      </c>
      <c r="B7" s="82"/>
      <c r="C7" s="83"/>
      <c r="D7" s="84"/>
      <c r="E7" s="84"/>
      <c r="F7" s="85"/>
      <c r="G7" s="80"/>
    </row>
    <row r="8" spans="1:7" ht="30">
      <c r="A8" s="87" t="s">
        <v>113</v>
      </c>
      <c r="B8" s="73" t="s">
        <v>114</v>
      </c>
      <c r="C8" s="74" t="s">
        <v>115</v>
      </c>
      <c r="D8" s="86">
        <v>0</v>
      </c>
      <c r="E8" s="86">
        <v>0</v>
      </c>
      <c r="F8" s="75">
        <v>8</v>
      </c>
      <c r="G8" s="88">
        <f>SUM(D8:F8)</f>
        <v>8</v>
      </c>
    </row>
    <row r="9" spans="1:7">
      <c r="A9" s="89" t="s">
        <v>116</v>
      </c>
      <c r="B9" s="90" t="s">
        <v>114</v>
      </c>
      <c r="C9" s="91" t="s">
        <v>117</v>
      </c>
      <c r="D9" s="81">
        <v>0</v>
      </c>
      <c r="E9" s="81">
        <v>0</v>
      </c>
      <c r="F9" s="90">
        <v>1</v>
      </c>
      <c r="G9" s="92">
        <f>SUM(D9:F9)</f>
        <v>1</v>
      </c>
    </row>
    <row r="11" spans="1:7">
      <c r="A11" s="93" t="s">
        <v>157</v>
      </c>
    </row>
    <row r="13" spans="1:7">
      <c r="A13" s="118">
        <v>2022</v>
      </c>
      <c r="B13" s="93"/>
      <c r="C13" s="94"/>
      <c r="D13" s="119"/>
      <c r="E13" s="95"/>
      <c r="F13" s="95"/>
      <c r="G13" s="95"/>
    </row>
    <row r="14" spans="1:7">
      <c r="A14" s="120" t="s">
        <v>118</v>
      </c>
      <c r="B14" s="121" t="s">
        <v>105</v>
      </c>
      <c r="C14" s="121" t="s">
        <v>119</v>
      </c>
      <c r="D14" s="122" t="s">
        <v>120</v>
      </c>
      <c r="E14" s="122" t="s">
        <v>121</v>
      </c>
      <c r="F14" s="122" t="s">
        <v>122</v>
      </c>
      <c r="G14" s="123" t="s">
        <v>123</v>
      </c>
    </row>
    <row r="15" spans="1:7">
      <c r="A15" s="124" t="s">
        <v>158</v>
      </c>
      <c r="B15" s="125"/>
      <c r="C15" s="126"/>
      <c r="D15" s="127"/>
      <c r="E15" s="93"/>
      <c r="F15" s="93"/>
      <c r="G15" s="128"/>
    </row>
    <row r="16" spans="1:7" ht="30">
      <c r="A16" s="129">
        <v>1.1000000000000001</v>
      </c>
      <c r="B16" s="108" t="s">
        <v>128</v>
      </c>
      <c r="C16" s="109" t="s">
        <v>146</v>
      </c>
      <c r="D16" s="130">
        <v>25915</v>
      </c>
      <c r="E16" s="130">
        <v>0</v>
      </c>
      <c r="F16" s="130">
        <v>0</v>
      </c>
      <c r="G16" s="128">
        <f>SUM(D16:F16)</f>
        <v>25915</v>
      </c>
    </row>
    <row r="17" spans="1:7">
      <c r="A17" s="129" t="s">
        <v>131</v>
      </c>
      <c r="B17" s="108" t="s">
        <v>114</v>
      </c>
      <c r="C17" s="109" t="s">
        <v>132</v>
      </c>
      <c r="D17" s="130">
        <f>32+251</f>
        <v>283</v>
      </c>
      <c r="E17" s="130">
        <v>0</v>
      </c>
      <c r="F17" s="130">
        <v>0</v>
      </c>
      <c r="G17" s="128">
        <f t="shared" ref="G17:G33" si="0">SUM(D17:F17)</f>
        <v>283</v>
      </c>
    </row>
    <row r="18" spans="1:7">
      <c r="A18" s="129" t="s">
        <v>147</v>
      </c>
      <c r="B18" s="108" t="s">
        <v>114</v>
      </c>
      <c r="C18" s="109" t="s">
        <v>148</v>
      </c>
      <c r="D18" s="130">
        <v>4</v>
      </c>
      <c r="E18" s="130">
        <v>0</v>
      </c>
      <c r="F18" s="130">
        <v>0</v>
      </c>
      <c r="G18" s="128">
        <f t="shared" si="0"/>
        <v>4</v>
      </c>
    </row>
    <row r="19" spans="1:7">
      <c r="A19" s="129" t="s">
        <v>149</v>
      </c>
      <c r="B19" s="108" t="s">
        <v>114</v>
      </c>
      <c r="C19" s="109" t="s">
        <v>150</v>
      </c>
      <c r="D19" s="130">
        <v>4</v>
      </c>
      <c r="E19" s="130">
        <v>0</v>
      </c>
      <c r="F19" s="130">
        <v>0</v>
      </c>
      <c r="G19" s="128">
        <f t="shared" si="0"/>
        <v>4</v>
      </c>
    </row>
    <row r="20" spans="1:7">
      <c r="A20" s="124" t="s">
        <v>159</v>
      </c>
      <c r="B20" s="108"/>
      <c r="C20" s="109"/>
      <c r="D20" s="130"/>
      <c r="E20" s="130"/>
      <c r="F20" s="130"/>
      <c r="G20" s="128"/>
    </row>
    <row r="21" spans="1:7">
      <c r="A21" s="129" t="s">
        <v>133</v>
      </c>
      <c r="B21" s="108" t="s">
        <v>114</v>
      </c>
      <c r="C21" s="131" t="s">
        <v>134</v>
      </c>
      <c r="D21" s="132">
        <v>15</v>
      </c>
      <c r="E21" s="130">
        <v>0</v>
      </c>
      <c r="F21" s="130">
        <v>0</v>
      </c>
      <c r="G21" s="128">
        <f t="shared" si="0"/>
        <v>15</v>
      </c>
    </row>
    <row r="22" spans="1:7">
      <c r="A22" s="129" t="s">
        <v>135</v>
      </c>
      <c r="B22" s="108" t="s">
        <v>114</v>
      </c>
      <c r="C22" s="131" t="s">
        <v>136</v>
      </c>
      <c r="D22" s="132">
        <v>8966.01197249295</v>
      </c>
      <c r="E22" s="130">
        <v>0</v>
      </c>
      <c r="F22" s="130">
        <v>0</v>
      </c>
      <c r="G22" s="128">
        <f t="shared" si="0"/>
        <v>8966.01197249295</v>
      </c>
    </row>
    <row r="23" spans="1:7">
      <c r="A23" s="129" t="s">
        <v>151</v>
      </c>
      <c r="B23" s="108" t="s">
        <v>114</v>
      </c>
      <c r="C23" s="131" t="s">
        <v>152</v>
      </c>
      <c r="D23" s="132">
        <v>2</v>
      </c>
      <c r="E23" s="130">
        <v>0</v>
      </c>
      <c r="F23" s="130">
        <v>0</v>
      </c>
      <c r="G23" s="128">
        <f t="shared" si="0"/>
        <v>2</v>
      </c>
    </row>
    <row r="24" spans="1:7">
      <c r="A24" s="129" t="s">
        <v>153</v>
      </c>
      <c r="B24" s="108" t="s">
        <v>114</v>
      </c>
      <c r="C24" s="131" t="s">
        <v>154</v>
      </c>
      <c r="D24" s="132">
        <v>3</v>
      </c>
      <c r="E24" s="130">
        <v>0</v>
      </c>
      <c r="F24" s="130">
        <v>0</v>
      </c>
      <c r="G24" s="128">
        <f t="shared" si="0"/>
        <v>3</v>
      </c>
    </row>
    <row r="25" spans="1:7" ht="30">
      <c r="A25" s="129" t="s">
        <v>137</v>
      </c>
      <c r="B25" s="108" t="s">
        <v>114</v>
      </c>
      <c r="C25" s="131" t="s">
        <v>138</v>
      </c>
      <c r="D25" s="132">
        <v>3</v>
      </c>
      <c r="E25" s="130">
        <v>0</v>
      </c>
      <c r="F25" s="130">
        <v>0</v>
      </c>
      <c r="G25" s="128">
        <f t="shared" si="0"/>
        <v>3</v>
      </c>
    </row>
    <row r="26" spans="1:7">
      <c r="A26" s="124" t="s">
        <v>160</v>
      </c>
      <c r="B26" s="108"/>
      <c r="C26" s="109"/>
      <c r="D26" s="130"/>
      <c r="E26" s="130"/>
      <c r="F26" s="130"/>
      <c r="G26" s="128"/>
    </row>
    <row r="27" spans="1:7">
      <c r="A27" s="133">
        <v>4.0999999999999996</v>
      </c>
      <c r="B27" s="108" t="s">
        <v>128</v>
      </c>
      <c r="C27" s="109" t="s">
        <v>129</v>
      </c>
      <c r="D27" s="130">
        <v>18123</v>
      </c>
      <c r="E27" s="130">
        <v>0</v>
      </c>
      <c r="F27" s="130">
        <v>0</v>
      </c>
      <c r="G27" s="128">
        <f t="shared" si="0"/>
        <v>18123</v>
      </c>
    </row>
    <row r="28" spans="1:7">
      <c r="A28" s="95" t="s">
        <v>139</v>
      </c>
      <c r="B28" s="95" t="s">
        <v>114</v>
      </c>
      <c r="C28" s="95" t="s">
        <v>140</v>
      </c>
      <c r="D28" s="95">
        <v>0</v>
      </c>
      <c r="E28" s="130">
        <v>0</v>
      </c>
      <c r="F28" s="130">
        <v>0</v>
      </c>
      <c r="G28" s="128">
        <f t="shared" si="0"/>
        <v>0</v>
      </c>
    </row>
    <row r="29" spans="1:7">
      <c r="A29" s="133" t="s">
        <v>141</v>
      </c>
      <c r="B29" s="108" t="s">
        <v>114</v>
      </c>
      <c r="C29" s="109" t="s">
        <v>142</v>
      </c>
      <c r="D29" s="130">
        <v>3</v>
      </c>
      <c r="E29" s="130">
        <v>0</v>
      </c>
      <c r="F29" s="130">
        <v>0</v>
      </c>
      <c r="G29" s="128">
        <f t="shared" si="0"/>
        <v>3</v>
      </c>
    </row>
    <row r="30" spans="1:7">
      <c r="A30" s="133" t="s">
        <v>143</v>
      </c>
      <c r="B30" s="108" t="s">
        <v>114</v>
      </c>
      <c r="C30" s="109" t="s">
        <v>144</v>
      </c>
      <c r="D30" s="130">
        <v>1</v>
      </c>
      <c r="E30" s="130">
        <v>0</v>
      </c>
      <c r="F30" s="130">
        <v>0</v>
      </c>
      <c r="G30" s="128">
        <f t="shared" si="0"/>
        <v>1</v>
      </c>
    </row>
    <row r="31" spans="1:7">
      <c r="A31" s="124" t="s">
        <v>124</v>
      </c>
      <c r="B31" s="125"/>
      <c r="C31" s="126"/>
      <c r="D31" s="134"/>
      <c r="E31" s="130"/>
      <c r="F31" s="130"/>
      <c r="G31" s="128"/>
    </row>
    <row r="32" spans="1:7">
      <c r="A32" s="133">
        <v>6.2</v>
      </c>
      <c r="B32" s="108" t="s">
        <v>128</v>
      </c>
      <c r="C32" s="109" t="s">
        <v>130</v>
      </c>
      <c r="D32" s="140">
        <v>1</v>
      </c>
      <c r="E32" s="130">
        <v>0</v>
      </c>
      <c r="F32" s="130">
        <v>0</v>
      </c>
      <c r="G32" s="128">
        <f t="shared" si="0"/>
        <v>1</v>
      </c>
    </row>
    <row r="33" spans="1:7" ht="30">
      <c r="A33" s="135" t="s">
        <v>155</v>
      </c>
      <c r="B33" s="136" t="s">
        <v>114</v>
      </c>
      <c r="C33" s="137" t="s">
        <v>156</v>
      </c>
      <c r="D33" s="141">
        <v>1</v>
      </c>
      <c r="E33" s="138">
        <v>0</v>
      </c>
      <c r="F33" s="138">
        <v>0</v>
      </c>
      <c r="G33" s="139">
        <f t="shared" si="0"/>
        <v>1</v>
      </c>
    </row>
  </sheetData>
  <hyperlinks>
    <hyperlink ref="A4" r:id="rId1" xr:uid="{ED3E5222-A58C-0441-91E6-5AD00571C90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CC132B-623A-41D6-8311-6E2452AD068C}"/>
</file>

<file path=customXml/itemProps2.xml><?xml version="1.0" encoding="utf-8"?>
<ds:datastoreItem xmlns:ds="http://schemas.openxmlformats.org/officeDocument/2006/customXml" ds:itemID="{89D9545E-3DB9-483C-B846-C7DAEC213833}"/>
</file>

<file path=customXml/itemProps3.xml><?xml version="1.0" encoding="utf-8"?>
<ds:datastoreItem xmlns:ds="http://schemas.openxmlformats.org/officeDocument/2006/customXml" ds:itemID="{D84D66F6-150A-47EE-9DBC-2451797805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Maria Jeunessa D. Sto Nino</cp:lastModifiedBy>
  <cp:revision/>
  <dcterms:created xsi:type="dcterms:W3CDTF">2020-07-02T03:51:31Z</dcterms:created>
  <dcterms:modified xsi:type="dcterms:W3CDTF">2023-05-19T02:17:30Z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