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DBAA9B45-6D06-884E-9002-759C525B8B56}" xr6:coauthVersionLast="47" xr6:coauthVersionMax="47" xr10:uidLastSave="{79147C7E-00FA-4A2D-BD44-C053A4659411}"/>
  <bookViews>
    <workbookView xWindow="620" yWindow="5340" windowWidth="28180" windowHeight="11720" firstSheet="4" activeTab="4" xr2:uid="{00000000-000D-0000-FFFF-FFFF00000000}"/>
  </bookViews>
  <sheets>
    <sheet name="2010-2018" sheetId="1" r:id="rId1"/>
    <sheet name="2019" sheetId="2" r:id="rId2"/>
    <sheet name="2019 Aggregate" sheetId="3" r:id="rId3"/>
    <sheet name="2022" sheetId="4" r:id="rId4"/>
    <sheet name="2019-2022 Aggregate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5" i="5"/>
  <c r="G26" i="5"/>
  <c r="G27" i="5"/>
  <c r="G29" i="5"/>
  <c r="G30" i="5"/>
  <c r="G31" i="5"/>
  <c r="G32" i="5"/>
  <c r="G34" i="5"/>
  <c r="G35" i="5"/>
  <c r="G36" i="5"/>
  <c r="G37" i="5"/>
  <c r="G23" i="5"/>
  <c r="G16" i="5" l="1"/>
  <c r="G15" i="5"/>
  <c r="G14" i="5"/>
  <c r="G13" i="5"/>
  <c r="G11" i="5"/>
  <c r="G10" i="5"/>
  <c r="G8" i="5"/>
  <c r="G7" i="5"/>
  <c r="G6" i="5"/>
  <c r="G5" i="5"/>
  <c r="G9" i="3"/>
  <c r="G10" i="3"/>
  <c r="G11" i="3"/>
  <c r="G13" i="3"/>
  <c r="G14" i="3"/>
  <c r="G16" i="3"/>
  <c r="G17" i="3"/>
  <c r="G18" i="3"/>
  <c r="G19" i="3"/>
  <c r="G8" i="3"/>
</calcChain>
</file>

<file path=xl/sharedStrings.xml><?xml version="1.0" encoding="utf-8"?>
<sst xmlns="http://schemas.openxmlformats.org/spreadsheetml/2006/main" count="387" uniqueCount="188">
  <si>
    <t>MALDIVES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</si>
  <si>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</si>
  <si>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</si>
  <si>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</si>
  <si>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</si>
  <si>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</si>
  <si>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</si>
  <si>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</si>
  <si>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</si>
  <si>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</si>
  <si>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</si>
  <si>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</si>
  <si>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</si>
  <si>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</si>
  <si>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</si>
  <si>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</si>
  <si>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</si>
  <si>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</si>
  <si>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</si>
  <si>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</si>
  <si>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</si>
  <si>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</si>
  <si>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</si>
  <si>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</si>
  <si>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</si>
  <si>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</si>
  <si>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</si>
  <si>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</si>
  <si>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</si>
  <si>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</si>
  <si>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</si>
  <si>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</si>
  <si>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</si>
  <si>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</si>
  <si>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</si>
  <si>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</si>
  <si>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</si>
  <si>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</si>
  <si>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</si>
  <si>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</si>
  <si>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</si>
  <si>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</si>
  <si>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</si>
  <si>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</si>
  <si>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</si>
  <si>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</si>
  <si>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</si>
  <si>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</si>
  <si>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</si>
  <si>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</si>
  <si>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</si>
  <si>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</si>
  <si>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</si>
  <si>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</si>
  <si>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</si>
  <si>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</si>
  <si>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</si>
  <si>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</si>
  <si>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</si>
  <si>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</si>
  <si>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</si>
  <si>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</si>
  <si>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</si>
  <si>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</si>
  <si>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</si>
  <si>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</si>
  <si>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</si>
  <si>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</si>
  <si>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</si>
  <si>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</si>
  <si>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</si>
  <si>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</si>
  <si>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</si>
  <si>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</si>
  <si>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</si>
  <si>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</si>
  <si>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</si>
  <si>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</si>
  <si>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</si>
  <si>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</si>
  <si>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</si>
  <si>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</si>
  <si>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</si>
  <si>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</si>
  <si>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</si>
  <si>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</si>
  <si>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</si>
  <si>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Information Technology Development Project</t>
  </si>
  <si>
    <t>Maldives</t>
  </si>
  <si>
    <t>Project</t>
  </si>
  <si>
    <t>S</t>
  </si>
  <si>
    <t>ADF</t>
  </si>
  <si>
    <t>No</t>
  </si>
  <si>
    <t>Outer Islands Electrification (Sector) Project</t>
  </si>
  <si>
    <t xml:space="preserve">S </t>
  </si>
  <si>
    <t>Yes</t>
  </si>
  <si>
    <t>Employment Skills Training Project</t>
  </si>
  <si>
    <t>33217-013</t>
  </si>
  <si>
    <t>Domestic Maritime Transport Project</t>
  </si>
  <si>
    <t>37265-013</t>
  </si>
  <si>
    <t>2597/2598</t>
  </si>
  <si>
    <t>Economic Recovery Program (formerly Public Resource Management Reform Program)</t>
  </si>
  <si>
    <t>39658-013</t>
  </si>
  <si>
    <t>Program</t>
  </si>
  <si>
    <t>IMF, World Bank</t>
  </si>
  <si>
    <t>Multilateral</t>
  </si>
  <si>
    <t>Regional Development Project, Phase II—Environmental Infrastructure and Management</t>
  </si>
  <si>
    <t>33218-013</t>
  </si>
  <si>
    <t>Private Sector Development Project</t>
  </si>
  <si>
    <t>7274/2418</t>
  </si>
  <si>
    <t>Housing Development Finance Corporation</t>
  </si>
  <si>
    <t>41914-014</t>
  </si>
  <si>
    <t>Loan/equity</t>
  </si>
  <si>
    <t>NS</t>
  </si>
  <si>
    <t>NA</t>
  </si>
  <si>
    <t>OCR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</si>
  <si>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</si>
  <si>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</si>
  <si>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</si>
  <si>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</si>
  <si>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</si>
  <si>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</si>
  <si>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</si>
  <si>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</si>
  <si>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</si>
  <si>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</si>
  <si>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</si>
  <si>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</si>
  <si>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</si>
  <si>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</si>
  <si>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Inclusive Micro, Small, and Medium-Sized Enterprise Development Project</t>
  </si>
  <si>
    <t>RFI</t>
  </si>
  <si>
    <t>Jobs generated (number)</t>
  </si>
  <si>
    <t>Entities with improved service delivery (number) </t>
  </si>
  <si>
    <t>1.1.1</t>
  </si>
  <si>
    <t>TI</t>
  </si>
  <si>
    <t>People enrolled in improved education and/or training (number) </t>
  </si>
  <si>
    <t>1.2.1</t>
  </si>
  <si>
    <t>Business development and financial sector measures supported in implementation (number) </t>
  </si>
  <si>
    <t>1.2.2</t>
  </si>
  <si>
    <t>Models for business development and financing established or improved (number)</t>
  </si>
  <si>
    <t>2.1.1</t>
  </si>
  <si>
    <t>Women enrolled in TVET and other job training (number) </t>
  </si>
  <si>
    <t>2.1.3</t>
  </si>
  <si>
    <t>Women-owned or -led SME loan accounts opened or women-owned or -led SME end borrowers reached (number)</t>
  </si>
  <si>
    <t>6.1.1</t>
  </si>
  <si>
    <t>Government officials with increased capacity to design, implement, monitor, and evaluate relevant measures (number)</t>
  </si>
  <si>
    <t>B. Nonsovereign operation</t>
  </si>
  <si>
    <t>-</t>
  </si>
  <si>
    <t>C. Technical assistance</t>
  </si>
  <si>
    <t>Capacity Development of the Maldives Energy Authority</t>
  </si>
  <si>
    <t>6.1.2</t>
  </si>
  <si>
    <t>Measures supported in implementation to improve capacity of public organizations to promote the private sector and finance sector (number)</t>
  </si>
  <si>
    <t>6.2.1</t>
  </si>
  <si>
    <t>Service delivery standards adopted and/or supported in implementation by government and/or private entities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</si>
  <si>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</si>
  <si>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</si>
  <si>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</si>
  <si>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</si>
  <si>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</si>
  <si>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</si>
  <si>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</si>
  <si>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</si>
  <si>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6: Strengthening Governance and Institutional Capacity</t>
  </si>
  <si>
    <t>2022 Development Effectiveness Review</t>
  </si>
  <si>
    <t>https://www.adb.org/documents/development-effectiveness-review-2022-report</t>
  </si>
  <si>
    <t>COVID-19 Active Response and Expenditure Support Program in Maldives</t>
  </si>
  <si>
    <t>People benefiting from improved health services, education services, or social protection (number)</t>
  </si>
  <si>
    <t>1.1.2</t>
  </si>
  <si>
    <t>Health services established or improved (number) </t>
  </si>
  <si>
    <t>1.1.3</t>
  </si>
  <si>
    <t>Social protection schemes established or improved (number)</t>
  </si>
  <si>
    <t>1.3.1</t>
  </si>
  <si>
    <t>Infrastructure assets established or improved (number)</t>
  </si>
  <si>
    <t>2.2.3</t>
  </si>
  <si>
    <t>Solutions to prevent or address gender-based violence implemented (number) </t>
  </si>
  <si>
    <t>2.4.1</t>
  </si>
  <si>
    <t>Time-saving or gender-responsive infrastructure assets and/or services established or improved (number)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</si>
  <si>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</si>
  <si>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</si>
  <si>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</si>
  <si>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</si>
  <si>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6.2.2</t>
  </si>
  <si>
    <t>Measures supported in implementation to strengthen subnational entities' ability to better manage their public finances (number)</t>
  </si>
  <si>
    <t>Support for Improved Advocacy and Implementation of the Gender Equality Law</t>
  </si>
  <si>
    <t>2.3.2</t>
  </si>
  <si>
    <t>Measures on gender equality supported in implementation (number)</t>
  </si>
  <si>
    <t xml:space="preserve">NOTE: No OP resutls in 2020 -2021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</si>
</sst>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  <numFmt numFmtId="168" formatCode="#,##0.0"/>
    <numFmt numFmtId="169" formatCode="[$-409]dd\-mmm\-yy;@"/>
  </numFmts>
  <fonts count="25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8" fillId="0" borderId="1" xfId="2" applyNumberFormat="1" applyFont="1" applyFill="1" applyBorder="1" applyAlignment="1">
      <alignment horizontal="center" vertical="top"/>
    </xf>
    <xf numFmtId="3" fontId="4" fillId="0" borderId="1" xfId="1" applyNumberFormat="1" applyFont="1" applyFill="1" applyBorder="1" applyAlignment="1">
      <alignment horizontal="right"/>
    </xf>
    <xf numFmtId="3" fontId="6" fillId="0" borderId="1" xfId="1" applyNumberFormat="1" applyFont="1" applyBorder="1"/>
    <xf numFmtId="168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 vertical="top"/>
    </xf>
    <xf numFmtId="1" fontId="6" fillId="0" borderId="1" xfId="1" applyNumberFormat="1" applyFont="1" applyFill="1" applyBorder="1" applyAlignment="1">
      <alignment horizontal="center" vertical="top"/>
    </xf>
    <xf numFmtId="1" fontId="6" fillId="0" borderId="1" xfId="1" applyNumberFormat="1" applyFont="1" applyFill="1" applyBorder="1" applyAlignment="1">
      <alignment vertical="top"/>
    </xf>
    <xf numFmtId="1" fontId="6" fillId="0" borderId="1" xfId="1" applyNumberFormat="1" applyFont="1" applyBorder="1" applyAlignment="1"/>
    <xf numFmtId="1" fontId="6" fillId="0" borderId="1" xfId="1" applyNumberFormat="1" applyFont="1" applyFill="1" applyBorder="1" applyAlignment="1">
      <alignment vertical="center"/>
    </xf>
    <xf numFmtId="1" fontId="6" fillId="0" borderId="1" xfId="1" applyNumberFormat="1" applyFont="1" applyFill="1" applyBorder="1"/>
    <xf numFmtId="1" fontId="6" fillId="0" borderId="1" xfId="1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15" fontId="6" fillId="0" borderId="1" xfId="0" quotePrefix="1" applyNumberFormat="1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69" fontId="6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165" fontId="16" fillId="0" borderId="0" xfId="5" applyNumberFormat="1" applyFont="1"/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9" fillId="0" borderId="0" xfId="4" applyFont="1"/>
    <xf numFmtId="0" fontId="15" fillId="0" borderId="0" xfId="4" applyFont="1"/>
    <xf numFmtId="165" fontId="0" fillId="0" borderId="0" xfId="5" applyNumberFormat="1" applyFont="1"/>
    <xf numFmtId="0" fontId="20" fillId="0" borderId="0" xfId="0" applyFont="1"/>
    <xf numFmtId="0" fontId="21" fillId="0" borderId="0" xfId="3" applyFont="1" applyFill="1"/>
    <xf numFmtId="0" fontId="16" fillId="12" borderId="0" xfId="4" applyFont="1" applyFill="1" applyAlignment="1">
      <alignment horizontal="center" vertical="top"/>
    </xf>
    <xf numFmtId="0" fontId="16" fillId="12" borderId="0" xfId="4" applyFont="1" applyFill="1" applyAlignment="1">
      <alignment horizontal="center" vertical="top" wrapText="1"/>
    </xf>
    <xf numFmtId="165" fontId="16" fillId="12" borderId="0" xfId="5" applyNumberFormat="1" applyFont="1" applyFill="1" applyBorder="1" applyAlignment="1">
      <alignment horizontal="center" vertical="top"/>
    </xf>
    <xf numFmtId="0" fontId="16" fillId="0" borderId="0" xfId="4" applyFont="1" applyAlignment="1">
      <alignment horizontal="left" vertical="top"/>
    </xf>
    <xf numFmtId="0" fontId="16" fillId="0" borderId="0" xfId="4" quotePrefix="1" applyFont="1" applyAlignment="1">
      <alignment horizontal="right" vertical="top" wrapText="1"/>
    </xf>
    <xf numFmtId="165" fontId="16" fillId="0" borderId="0" xfId="5" quotePrefix="1" applyNumberFormat="1" applyFont="1" applyBorder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vertical="top" wrapText="1"/>
    </xf>
    <xf numFmtId="165" fontId="18" fillId="0" borderId="0" xfId="5" quotePrefix="1" applyNumberFormat="1" applyFont="1" applyBorder="1" applyAlignment="1">
      <alignment vertical="top"/>
    </xf>
    <xf numFmtId="0" fontId="16" fillId="0" borderId="0" xfId="4" quotePrefix="1" applyFont="1" applyAlignment="1">
      <alignment vertical="top" wrapText="1"/>
    </xf>
    <xf numFmtId="165" fontId="16" fillId="0" borderId="0" xfId="5" quotePrefix="1" applyNumberFormat="1" applyFont="1" applyBorder="1" applyAlignment="1">
      <alignment vertical="top"/>
    </xf>
    <xf numFmtId="0" fontId="16" fillId="0" borderId="0" xfId="4" applyFont="1" applyAlignment="1">
      <alignment vertical="top" wrapText="1"/>
    </xf>
    <xf numFmtId="165" fontId="16" fillId="0" borderId="0" xfId="5" applyNumberFormat="1" applyFont="1" applyBorder="1" applyAlignment="1">
      <alignment vertical="top"/>
    </xf>
    <xf numFmtId="0" fontId="17" fillId="13" borderId="0" xfId="4" applyFont="1" applyFill="1" applyAlignment="1">
      <alignment horizontal="left" vertical="top"/>
    </xf>
    <xf numFmtId="0" fontId="17" fillId="13" borderId="0" xfId="4" quotePrefix="1" applyFont="1" applyFill="1" applyAlignment="1">
      <alignment horizontal="right" vertical="top" wrapText="1"/>
    </xf>
    <xf numFmtId="165" fontId="17" fillId="13" borderId="0" xfId="5" quotePrefix="1" applyNumberFormat="1" applyFont="1" applyFill="1" applyBorder="1" applyAlignment="1">
      <alignment horizontal="right" vertical="top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165" fontId="17" fillId="0" borderId="0" xfId="5" applyNumberFormat="1" applyFont="1" applyBorder="1" applyAlignment="1">
      <alignment vertical="top"/>
    </xf>
    <xf numFmtId="0" fontId="18" fillId="0" borderId="0" xfId="4" quotePrefix="1" applyFont="1" applyAlignment="1">
      <alignment horizontal="left" vertical="top"/>
    </xf>
    <xf numFmtId="0" fontId="16" fillId="0" borderId="0" xfId="4" quotePrefix="1" applyFont="1" applyAlignment="1">
      <alignment horizontal="left" vertical="top"/>
    </xf>
    <xf numFmtId="0" fontId="22" fillId="12" borderId="2" xfId="4" applyFont="1" applyFill="1" applyBorder="1" applyAlignment="1">
      <alignment horizontal="center" vertical="top"/>
    </xf>
    <xf numFmtId="0" fontId="22" fillId="12" borderId="3" xfId="4" applyFont="1" applyFill="1" applyBorder="1" applyAlignment="1">
      <alignment horizontal="center" vertical="top"/>
    </xf>
    <xf numFmtId="165" fontId="22" fillId="12" borderId="3" xfId="1" applyNumberFormat="1" applyFont="1" applyFill="1" applyBorder="1" applyAlignment="1">
      <alignment horizontal="center" vertical="top"/>
    </xf>
    <xf numFmtId="165" fontId="22" fillId="12" borderId="4" xfId="1" applyNumberFormat="1" applyFont="1" applyFill="1" applyBorder="1" applyAlignment="1">
      <alignment horizontal="center" vertical="top"/>
    </xf>
    <xf numFmtId="0" fontId="23" fillId="0" borderId="5" xfId="4" quotePrefix="1" applyFont="1" applyBorder="1" applyAlignment="1">
      <alignment horizontal="left" vertical="top"/>
    </xf>
    <xf numFmtId="165" fontId="23" fillId="0" borderId="0" xfId="1" quotePrefix="1" applyNumberFormat="1" applyFont="1" applyBorder="1" applyAlignment="1">
      <alignment horizontal="right" vertical="top"/>
    </xf>
    <xf numFmtId="165" fontId="16" fillId="14" borderId="6" xfId="1" applyNumberFormat="1" applyFont="1" applyFill="1" applyBorder="1" applyAlignment="1">
      <alignment horizontal="right" vertical="top" wrapText="1"/>
    </xf>
    <xf numFmtId="165" fontId="16" fillId="0" borderId="0" xfId="1" quotePrefix="1" applyNumberFormat="1" applyFont="1" applyBorder="1" applyAlignment="1">
      <alignment horizontal="right" vertical="top"/>
    </xf>
    <xf numFmtId="165" fontId="18" fillId="0" borderId="0" xfId="1" quotePrefix="1" applyNumberFormat="1" applyFont="1" applyBorder="1" applyAlignment="1">
      <alignment horizontal="right" vertical="top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vertical="top" wrapText="1"/>
    </xf>
    <xf numFmtId="0" fontId="16" fillId="0" borderId="5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165" fontId="16" fillId="0" borderId="8" xfId="5" applyNumberFormat="1" applyFont="1" applyBorder="1" applyAlignment="1">
      <alignment vertical="top"/>
    </xf>
    <xf numFmtId="165" fontId="16" fillId="14" borderId="9" xfId="1" applyNumberFormat="1" applyFont="1" applyFill="1" applyBorder="1" applyAlignment="1">
      <alignment horizontal="right" vertical="top" wrapText="1"/>
    </xf>
    <xf numFmtId="165" fontId="16" fillId="0" borderId="0" xfId="1" quotePrefix="1" applyNumberFormat="1" applyFont="1" applyBorder="1" applyAlignment="1">
      <alignment vertical="top"/>
    </xf>
    <xf numFmtId="0" fontId="17" fillId="0" borderId="0" xfId="4" quotePrefix="1" applyFont="1" applyAlignment="1">
      <alignment horizontal="right" vertical="top" wrapText="1"/>
    </xf>
    <xf numFmtId="165" fontId="17" fillId="0" borderId="0" xfId="5" quotePrefix="1" applyNumberFormat="1" applyFont="1" applyBorder="1" applyAlignment="1">
      <alignment horizontal="right" vertical="top"/>
    </xf>
    <xf numFmtId="0" fontId="24" fillId="0" borderId="0" xfId="4" applyFont="1" applyAlignment="1">
      <alignment horizontal="left" vertical="center"/>
    </xf>
    <xf numFmtId="0" fontId="1" fillId="0" borderId="0" xfId="4" applyFont="1"/>
    <xf numFmtId="0" fontId="5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6">
    <cellStyle name="Comma" xfId="1" builtinId="3"/>
    <cellStyle name="Comma 2" xfId="5" xr:uid="{794BCE65-3A4D-2449-82A4-834A93259015}"/>
    <cellStyle name="Hyperlink" xfId="3" builtinId="8"/>
    <cellStyle name="Normal" xfId="0" builtinId="0"/>
    <cellStyle name="Normal 2" xfId="4" xr:uid="{1F2F97C2-5C14-B44D-BFB6-F04E0DBCAB1F}"/>
    <cellStyle name="Normal 2 2 5" xfId="2" xr:uid="{00000000-0005-0000-0000-000003000000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D3E0EA-F79C-F440-9271-0F18C97C0EAC}" name="Table136789101112131415161718" displayName="Table136789101112131415161718" ref="A6:D22" totalsRowShown="0" headerRowDxfId="11" tableBorderDxfId="10">
  <tableColumns count="4">
    <tableColumn id="1" xr3:uid="{70C05812-9A6C-6F40-89C4-310A0181A310}" name="Indicator no." dataDxfId="9"/>
    <tableColumn id="5" xr3:uid="{5542BAE3-6AE1-0845-A9DA-230A2A8C664C}" name="Type" dataDxfId="8"/>
    <tableColumn id="2" xr3:uid="{6D48D6B5-5514-E24A-995D-F5712B9B7592}" name="Indicator Name" dataDxfId="7"/>
    <tableColumn id="4" xr3:uid="{7406ED30-7614-5E4F-B295-8895069EEEAC}" name="Achieved Result" dataDxfId="6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AE80EB-FB0F-C444-B069-9C14930A7322}" name="Table1367891011121314151617183" displayName="Table1367891011121314151617183" ref="A6:D25" totalsRowShown="0" headerRowDxfId="5" tableBorderDxfId="4">
  <tableColumns count="4">
    <tableColumn id="1" xr3:uid="{BE55F7C2-7CB5-D34D-B1B6-7D39885CDF62}" name="Indicator no." dataDxfId="3"/>
    <tableColumn id="5" xr3:uid="{B11E5DDF-BF22-9048-8124-686646D47646}" name="Type" dataDxfId="2"/>
    <tableColumn id="2" xr3:uid="{45211D0C-47DD-5B43-BAE0-2D611F9A83E9}" name="Indicator Name" dataDxfId="1"/>
    <tableColumn id="4" xr3:uid="{54D7FA66-58E6-5A47-884F-5090DFBEA127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5"/>
  <sheetViews>
    <sheetView zoomScale="93" zoomScaleNormal="93" workbookViewId="0">
      <selection activeCell="A6" sqref="A6"/>
    </sheetView>
  </sheetViews>
  <sheetFormatPr defaultColWidth="8.875" defaultRowHeight="14.1"/>
  <cols>
    <col min="3" max="3" width="46.875" customWidth="1"/>
    <col min="6" max="6" width="10.5" customWidth="1"/>
    <col min="10" max="10" width="12.625" customWidth="1"/>
    <col min="11" max="12" width="0" hidden="1" customWidth="1"/>
    <col min="13" max="23" width="11.125" customWidth="1"/>
    <col min="24" max="24" width="12.875" customWidth="1"/>
    <col min="25" max="32" width="11.125" customWidth="1"/>
    <col min="33" max="77" width="15.125" customWidth="1"/>
  </cols>
  <sheetData>
    <row r="1" spans="1:77" ht="18">
      <c r="A1" s="75" t="s">
        <v>0</v>
      </c>
    </row>
    <row r="2" spans="1:77" ht="15.95">
      <c r="A2" s="73" t="s">
        <v>1</v>
      </c>
      <c r="B2" s="3"/>
      <c r="C2" s="5"/>
      <c r="D2" s="74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3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2" t="s">
        <v>3</v>
      </c>
      <c r="B4" s="68"/>
      <c r="C4" s="71"/>
      <c r="D4" s="66"/>
      <c r="E4" s="70"/>
      <c r="F4" s="66"/>
      <c r="G4" s="69"/>
      <c r="H4" s="69"/>
      <c r="I4" s="69"/>
      <c r="J4" s="69"/>
      <c r="K4" s="67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  <c r="AC4" s="69"/>
      <c r="AD4" s="68"/>
      <c r="AE4" s="68"/>
      <c r="AF4" s="67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</row>
    <row r="5" spans="1:77">
      <c r="B5" s="61"/>
      <c r="C5" s="65"/>
      <c r="D5" s="63"/>
      <c r="E5" s="63"/>
      <c r="F5" s="63"/>
      <c r="G5" s="62"/>
      <c r="H5" s="62"/>
      <c r="I5" s="62"/>
      <c r="J5" s="62"/>
      <c r="K5" s="64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2"/>
      <c r="AD5" s="61"/>
      <c r="AE5" s="61"/>
      <c r="AF5" s="60"/>
      <c r="AG5" s="131" t="s">
        <v>4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2" t="s">
        <v>5</v>
      </c>
      <c r="AR5" s="132"/>
      <c r="AS5" s="132"/>
      <c r="AT5" s="132"/>
      <c r="AU5" s="132"/>
      <c r="AV5" s="132"/>
      <c r="AW5" s="132"/>
      <c r="AX5" s="132"/>
      <c r="AY5" s="132"/>
      <c r="AZ5" s="132"/>
      <c r="BA5" s="133" t="s">
        <v>6</v>
      </c>
      <c r="BB5" s="133"/>
      <c r="BC5" s="133"/>
      <c r="BD5" s="133"/>
      <c r="BE5" s="133"/>
      <c r="BF5" s="133"/>
      <c r="BG5" s="133"/>
      <c r="BH5" s="133"/>
      <c r="BI5" s="134" t="s">
        <v>7</v>
      </c>
      <c r="BJ5" s="134"/>
      <c r="BK5" s="134"/>
      <c r="BL5" s="134"/>
      <c r="BM5" s="135" t="s">
        <v>8</v>
      </c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0" t="s">
        <v>9</v>
      </c>
      <c r="BY5" s="130"/>
    </row>
    <row r="6" spans="1:77" ht="78.75" customHeight="1">
      <c r="A6" s="58" t="s">
        <v>10</v>
      </c>
      <c r="B6" s="59" t="s">
        <v>11</v>
      </c>
      <c r="C6" s="58" t="s">
        <v>12</v>
      </c>
      <c r="D6" s="58" t="s">
        <v>13</v>
      </c>
      <c r="E6" s="58" t="s">
        <v>14</v>
      </c>
      <c r="F6" s="58" t="s">
        <v>15</v>
      </c>
      <c r="G6" s="58" t="s">
        <v>16</v>
      </c>
      <c r="H6" s="58" t="s">
        <v>17</v>
      </c>
      <c r="I6" s="58" t="s">
        <v>18</v>
      </c>
      <c r="J6" s="58" t="s">
        <v>19</v>
      </c>
      <c r="K6" s="57" t="s">
        <v>20</v>
      </c>
      <c r="L6" s="57" t="s">
        <v>21</v>
      </c>
      <c r="M6" s="57" t="s">
        <v>22</v>
      </c>
      <c r="N6" s="57" t="s">
        <v>23</v>
      </c>
      <c r="O6" s="57" t="s">
        <v>24</v>
      </c>
      <c r="P6" s="57" t="s">
        <v>25</v>
      </c>
      <c r="Q6" s="57" t="s">
        <v>26</v>
      </c>
      <c r="R6" s="57" t="s">
        <v>27</v>
      </c>
      <c r="S6" s="57" t="s">
        <v>28</v>
      </c>
      <c r="T6" s="56" t="s">
        <v>29</v>
      </c>
      <c r="U6" s="56" t="s">
        <v>30</v>
      </c>
      <c r="V6" s="56" t="s">
        <v>31</v>
      </c>
      <c r="W6" s="56" t="s">
        <v>32</v>
      </c>
      <c r="X6" s="56" t="s">
        <v>33</v>
      </c>
      <c r="Y6" s="56" t="s">
        <v>34</v>
      </c>
      <c r="Z6" s="56" t="s">
        <v>35</v>
      </c>
      <c r="AA6" s="56" t="s">
        <v>36</v>
      </c>
      <c r="AB6" s="56" t="s">
        <v>37</v>
      </c>
      <c r="AC6" s="56" t="s">
        <v>38</v>
      </c>
      <c r="AD6" s="56" t="s">
        <v>39</v>
      </c>
      <c r="AE6" s="56" t="s">
        <v>40</v>
      </c>
      <c r="AF6" s="55" t="s">
        <v>41</v>
      </c>
      <c r="AG6" s="54" t="s">
        <v>42</v>
      </c>
      <c r="AH6" s="54" t="s">
        <v>43</v>
      </c>
      <c r="AI6" s="54" t="s">
        <v>44</v>
      </c>
      <c r="AJ6" s="54" t="s">
        <v>45</v>
      </c>
      <c r="AK6" s="54" t="s">
        <v>46</v>
      </c>
      <c r="AL6" s="54" t="s">
        <v>47</v>
      </c>
      <c r="AM6" s="54" t="s">
        <v>48</v>
      </c>
      <c r="AN6" s="54" t="s">
        <v>49</v>
      </c>
      <c r="AO6" s="54" t="s">
        <v>50</v>
      </c>
      <c r="AP6" s="54" t="s">
        <v>51</v>
      </c>
      <c r="AQ6" s="53" t="s">
        <v>52</v>
      </c>
      <c r="AR6" s="53" t="s">
        <v>53</v>
      </c>
      <c r="AS6" s="53" t="s">
        <v>54</v>
      </c>
      <c r="AT6" s="53" t="s">
        <v>55</v>
      </c>
      <c r="AU6" s="53" t="s">
        <v>56</v>
      </c>
      <c r="AV6" s="53" t="s">
        <v>57</v>
      </c>
      <c r="AW6" s="53" t="s">
        <v>58</v>
      </c>
      <c r="AX6" s="53" t="s">
        <v>59</v>
      </c>
      <c r="AY6" s="53" t="s">
        <v>60</v>
      </c>
      <c r="AZ6" s="53" t="s">
        <v>61</v>
      </c>
      <c r="BA6" s="52" t="s">
        <v>62</v>
      </c>
      <c r="BB6" s="52" t="s">
        <v>63</v>
      </c>
      <c r="BC6" s="52" t="s">
        <v>64</v>
      </c>
      <c r="BD6" s="52" t="s">
        <v>65</v>
      </c>
      <c r="BE6" s="52" t="s">
        <v>66</v>
      </c>
      <c r="BF6" s="52" t="s">
        <v>67</v>
      </c>
      <c r="BG6" s="52" t="s">
        <v>68</v>
      </c>
      <c r="BH6" s="52" t="s">
        <v>69</v>
      </c>
      <c r="BI6" s="51" t="s">
        <v>70</v>
      </c>
      <c r="BJ6" s="51" t="s">
        <v>71</v>
      </c>
      <c r="BK6" s="51" t="s">
        <v>72</v>
      </c>
      <c r="BL6" s="51" t="s">
        <v>73</v>
      </c>
      <c r="BM6" s="50" t="s">
        <v>74</v>
      </c>
      <c r="BN6" s="50" t="s">
        <v>75</v>
      </c>
      <c r="BO6" s="50" t="s">
        <v>76</v>
      </c>
      <c r="BP6" s="50" t="s">
        <v>77</v>
      </c>
      <c r="BQ6" s="50" t="s">
        <v>78</v>
      </c>
      <c r="BR6" s="50" t="s">
        <v>79</v>
      </c>
      <c r="BS6" s="50" t="s">
        <v>80</v>
      </c>
      <c r="BT6" s="50" t="s">
        <v>81</v>
      </c>
      <c r="BU6" s="50" t="s">
        <v>82</v>
      </c>
      <c r="BV6" s="50" t="s">
        <v>83</v>
      </c>
      <c r="BW6" s="50" t="s">
        <v>84</v>
      </c>
      <c r="BX6" s="49" t="s">
        <v>85</v>
      </c>
      <c r="BY6" s="49" t="s">
        <v>86</v>
      </c>
    </row>
    <row r="7" spans="1:77">
      <c r="A7" s="28">
        <v>2011</v>
      </c>
      <c r="B7" s="28">
        <v>1882</v>
      </c>
      <c r="C7" s="28" t="s">
        <v>87</v>
      </c>
      <c r="D7" s="28">
        <v>34276</v>
      </c>
      <c r="E7" s="28" t="s">
        <v>88</v>
      </c>
      <c r="F7" s="28" t="s">
        <v>89</v>
      </c>
      <c r="G7" s="27" t="s">
        <v>90</v>
      </c>
      <c r="H7" s="48">
        <v>37242</v>
      </c>
      <c r="I7" s="48">
        <v>40178</v>
      </c>
      <c r="J7" s="27" t="s">
        <v>91</v>
      </c>
      <c r="K7" s="47"/>
      <c r="L7" s="39"/>
      <c r="M7" s="39">
        <v>9.5</v>
      </c>
      <c r="N7" s="39">
        <v>0</v>
      </c>
      <c r="O7" s="39">
        <v>9.5</v>
      </c>
      <c r="P7" s="39">
        <v>0</v>
      </c>
      <c r="Q7" s="39">
        <v>0</v>
      </c>
      <c r="R7" s="39">
        <v>2.5</v>
      </c>
      <c r="S7" s="39">
        <v>12</v>
      </c>
      <c r="T7" s="39"/>
      <c r="U7" s="39"/>
      <c r="V7" s="39">
        <v>10.32</v>
      </c>
      <c r="W7" s="39">
        <v>0</v>
      </c>
      <c r="X7" s="39">
        <v>10.32</v>
      </c>
      <c r="Y7" s="39">
        <v>0</v>
      </c>
      <c r="Z7" s="39">
        <v>0</v>
      </c>
      <c r="AA7" s="39">
        <v>2.41</v>
      </c>
      <c r="AB7" s="39">
        <v>12.73</v>
      </c>
      <c r="AC7" s="46" t="s">
        <v>92</v>
      </c>
      <c r="AD7" s="45"/>
      <c r="AE7" s="45"/>
      <c r="AF7" s="3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0</v>
      </c>
      <c r="BN7" s="30">
        <v>0</v>
      </c>
      <c r="BO7" s="30">
        <v>0</v>
      </c>
      <c r="BP7" s="30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  <c r="BV7" s="30">
        <v>0</v>
      </c>
      <c r="BW7" s="30">
        <v>0</v>
      </c>
      <c r="BX7" s="30">
        <v>0</v>
      </c>
      <c r="BY7" s="30">
        <v>0</v>
      </c>
    </row>
    <row r="8" spans="1:77">
      <c r="A8" s="28">
        <v>2011</v>
      </c>
      <c r="B8" s="28">
        <v>1887</v>
      </c>
      <c r="C8" s="28" t="s">
        <v>93</v>
      </c>
      <c r="D8" s="28">
        <v>32036</v>
      </c>
      <c r="E8" s="28" t="s">
        <v>88</v>
      </c>
      <c r="F8" s="28" t="s">
        <v>89</v>
      </c>
      <c r="G8" s="27" t="s">
        <v>94</v>
      </c>
      <c r="H8" s="48">
        <v>37243</v>
      </c>
      <c r="I8" s="48">
        <v>40178</v>
      </c>
      <c r="J8" s="27" t="s">
        <v>91</v>
      </c>
      <c r="K8" s="47"/>
      <c r="L8" s="39"/>
      <c r="M8" s="39">
        <v>8.5510000000000002</v>
      </c>
      <c r="N8" s="39">
        <v>0</v>
      </c>
      <c r="O8" s="39">
        <v>8.5510000000000002</v>
      </c>
      <c r="P8" s="39">
        <v>0</v>
      </c>
      <c r="Q8" s="39">
        <v>0</v>
      </c>
      <c r="R8" s="39">
        <v>2.7789999999999999</v>
      </c>
      <c r="S8" s="39">
        <v>11.33</v>
      </c>
      <c r="T8" s="39"/>
      <c r="U8" s="39"/>
      <c r="V8" s="39">
        <v>9.6050000000000004</v>
      </c>
      <c r="W8" s="39">
        <v>0</v>
      </c>
      <c r="X8" s="39">
        <v>9.6050000000000004</v>
      </c>
      <c r="Y8" s="39">
        <v>0</v>
      </c>
      <c r="Z8" s="39">
        <v>0</v>
      </c>
      <c r="AA8" s="39">
        <v>4.1879999999999997</v>
      </c>
      <c r="AB8" s="39">
        <v>13.792999999999999</v>
      </c>
      <c r="AC8" s="46" t="s">
        <v>92</v>
      </c>
      <c r="AD8" s="45"/>
      <c r="AE8" s="45"/>
      <c r="AF8" s="32" t="s">
        <v>95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6.2</v>
      </c>
      <c r="AN8" s="13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30">
        <v>0</v>
      </c>
      <c r="BW8" s="30">
        <v>0</v>
      </c>
      <c r="BX8" s="30">
        <v>0</v>
      </c>
      <c r="BY8" s="30">
        <v>0</v>
      </c>
    </row>
    <row r="9" spans="1:77">
      <c r="A9" s="28">
        <v>2012</v>
      </c>
      <c r="B9" s="28">
        <v>2028</v>
      </c>
      <c r="C9" s="28" t="s">
        <v>96</v>
      </c>
      <c r="D9" s="28" t="s">
        <v>97</v>
      </c>
      <c r="E9" s="28" t="s">
        <v>88</v>
      </c>
      <c r="F9" s="28" t="s">
        <v>89</v>
      </c>
      <c r="G9" s="27" t="s">
        <v>90</v>
      </c>
      <c r="H9" s="44">
        <v>37957</v>
      </c>
      <c r="I9" s="43">
        <v>40968</v>
      </c>
      <c r="J9" s="42" t="s">
        <v>91</v>
      </c>
      <c r="K9" s="41"/>
      <c r="L9" s="40"/>
      <c r="M9" s="40">
        <v>6</v>
      </c>
      <c r="N9" s="40">
        <v>0</v>
      </c>
      <c r="O9" s="40">
        <v>6</v>
      </c>
      <c r="P9" s="18">
        <v>0</v>
      </c>
      <c r="Q9" s="40">
        <v>1.5</v>
      </c>
      <c r="R9" s="40">
        <v>0</v>
      </c>
      <c r="S9" s="39">
        <v>7.5</v>
      </c>
      <c r="T9" s="39"/>
      <c r="U9" s="37"/>
      <c r="V9" s="37">
        <v>3.9220000000000002</v>
      </c>
      <c r="W9" s="38">
        <v>0</v>
      </c>
      <c r="X9" s="37">
        <v>3.9220000000000002</v>
      </c>
      <c r="Y9" s="36">
        <v>0</v>
      </c>
      <c r="Z9" s="37">
        <v>0.61299999999999999</v>
      </c>
      <c r="AA9" s="36">
        <v>0</v>
      </c>
      <c r="AB9" s="35">
        <v>4.5350000000000001</v>
      </c>
      <c r="AC9" s="34" t="s">
        <v>92</v>
      </c>
      <c r="AD9" s="33"/>
      <c r="AE9" s="33"/>
      <c r="AF9" s="32" t="s">
        <v>95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1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5829</v>
      </c>
      <c r="BQ9" s="30">
        <v>2244.165</v>
      </c>
      <c r="BR9" s="30">
        <v>3584.835</v>
      </c>
      <c r="BS9" s="30">
        <v>5829</v>
      </c>
      <c r="BT9" s="30">
        <v>60</v>
      </c>
      <c r="BU9" s="30">
        <v>23.1</v>
      </c>
      <c r="BV9" s="30">
        <v>36.9</v>
      </c>
      <c r="BW9" s="30">
        <v>60</v>
      </c>
      <c r="BX9" s="30">
        <v>0</v>
      </c>
      <c r="BY9" s="30">
        <v>0</v>
      </c>
    </row>
    <row r="10" spans="1:77">
      <c r="A10" s="28">
        <v>2013</v>
      </c>
      <c r="B10" s="28">
        <v>2327</v>
      </c>
      <c r="C10" s="28" t="s">
        <v>98</v>
      </c>
      <c r="D10" s="28" t="s">
        <v>99</v>
      </c>
      <c r="E10" s="28" t="s">
        <v>88</v>
      </c>
      <c r="F10" s="28" t="s">
        <v>89</v>
      </c>
      <c r="G10" s="27" t="s">
        <v>90</v>
      </c>
      <c r="H10" s="25">
        <v>39196</v>
      </c>
      <c r="I10" s="25">
        <v>40543</v>
      </c>
      <c r="J10" s="24" t="s">
        <v>91</v>
      </c>
      <c r="K10" s="23"/>
      <c r="L10" s="22"/>
      <c r="M10" s="22">
        <v>5.33</v>
      </c>
      <c r="N10" s="18">
        <v>0</v>
      </c>
      <c r="O10" s="18">
        <v>5.33</v>
      </c>
      <c r="P10" s="21">
        <v>0</v>
      </c>
      <c r="Q10" s="21">
        <v>1.32</v>
      </c>
      <c r="R10" s="20">
        <v>0</v>
      </c>
      <c r="S10" s="19">
        <v>6.65</v>
      </c>
      <c r="T10" s="18"/>
      <c r="U10" s="17"/>
      <c r="V10" s="17">
        <v>5.0600000000000005</v>
      </c>
      <c r="W10" s="17">
        <v>0</v>
      </c>
      <c r="X10" s="17">
        <v>5.0600000000000005</v>
      </c>
      <c r="Y10" s="17">
        <v>0</v>
      </c>
      <c r="Z10" s="17">
        <v>1.08</v>
      </c>
      <c r="AA10" s="17">
        <v>0</v>
      </c>
      <c r="AB10" s="17">
        <v>6.1400000000000006</v>
      </c>
      <c r="AC10" s="16" t="s">
        <v>92</v>
      </c>
      <c r="AD10" s="15"/>
      <c r="AE10" s="15"/>
      <c r="AF10" s="14" t="s">
        <v>92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8">
        <v>2013</v>
      </c>
      <c r="B11" s="28" t="s">
        <v>100</v>
      </c>
      <c r="C11" s="28" t="s">
        <v>101</v>
      </c>
      <c r="D11" s="28" t="s">
        <v>102</v>
      </c>
      <c r="E11" s="28" t="s">
        <v>88</v>
      </c>
      <c r="F11" s="28" t="s">
        <v>103</v>
      </c>
      <c r="G11" s="27" t="s">
        <v>90</v>
      </c>
      <c r="H11" s="29">
        <v>40156</v>
      </c>
      <c r="I11" s="29">
        <v>41274</v>
      </c>
      <c r="J11" s="24" t="s">
        <v>91</v>
      </c>
      <c r="K11" s="23"/>
      <c r="L11" s="22"/>
      <c r="M11" s="22">
        <v>36.5</v>
      </c>
      <c r="N11" s="18">
        <v>0</v>
      </c>
      <c r="O11" s="18">
        <v>36.5</v>
      </c>
      <c r="P11" s="21">
        <v>112</v>
      </c>
      <c r="Q11" s="21">
        <v>84.3</v>
      </c>
      <c r="R11" s="20">
        <v>0</v>
      </c>
      <c r="S11" s="19">
        <v>232.8</v>
      </c>
      <c r="T11" s="18"/>
      <c r="U11" s="17"/>
      <c r="V11" s="17">
        <v>33.1</v>
      </c>
      <c r="W11" s="17">
        <v>0</v>
      </c>
      <c r="X11" s="17">
        <v>33.1</v>
      </c>
      <c r="Y11" s="17">
        <v>33</v>
      </c>
      <c r="Z11" s="17">
        <v>84</v>
      </c>
      <c r="AA11" s="17">
        <v>0</v>
      </c>
      <c r="AB11" s="17">
        <v>150.1</v>
      </c>
      <c r="AC11" s="16" t="s">
        <v>95</v>
      </c>
      <c r="AD11" s="15" t="s">
        <v>104</v>
      </c>
      <c r="AE11" s="15" t="s">
        <v>105</v>
      </c>
      <c r="AF11" s="14" t="s">
        <v>95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8">
        <v>2014</v>
      </c>
      <c r="B12" s="28">
        <v>2170</v>
      </c>
      <c r="C12" s="28" t="s">
        <v>106</v>
      </c>
      <c r="D12" s="28" t="s">
        <v>107</v>
      </c>
      <c r="E12" s="28" t="s">
        <v>88</v>
      </c>
      <c r="F12" s="28" t="s">
        <v>89</v>
      </c>
      <c r="G12" s="27" t="s">
        <v>90</v>
      </c>
      <c r="H12" s="26">
        <v>38470</v>
      </c>
      <c r="I12" s="25">
        <v>41526</v>
      </c>
      <c r="J12" s="24" t="s">
        <v>91</v>
      </c>
      <c r="K12" s="23"/>
      <c r="L12" s="22"/>
      <c r="M12" s="22">
        <v>6</v>
      </c>
      <c r="N12" s="18">
        <v>0</v>
      </c>
      <c r="O12" s="18">
        <v>6</v>
      </c>
      <c r="P12" s="21">
        <v>0</v>
      </c>
      <c r="Q12" s="21">
        <v>1.5</v>
      </c>
      <c r="R12" s="20">
        <v>0</v>
      </c>
      <c r="S12" s="19">
        <v>7.5</v>
      </c>
      <c r="T12" s="18"/>
      <c r="U12" s="17"/>
      <c r="V12" s="17">
        <v>5.36</v>
      </c>
      <c r="W12" s="17">
        <v>0</v>
      </c>
      <c r="X12" s="17">
        <v>5.36</v>
      </c>
      <c r="Y12" s="17">
        <v>0</v>
      </c>
      <c r="Z12" s="17">
        <v>2.58</v>
      </c>
      <c r="AA12" s="17">
        <v>0</v>
      </c>
      <c r="AB12" s="17">
        <v>7.94</v>
      </c>
      <c r="AC12" s="16" t="s">
        <v>92</v>
      </c>
      <c r="AD12" s="15"/>
      <c r="AE12" s="15"/>
      <c r="AF12" s="14" t="s">
        <v>95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571</v>
      </c>
      <c r="BE12" s="11">
        <v>595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8">
        <v>2014</v>
      </c>
      <c r="B13" s="28">
        <v>2427</v>
      </c>
      <c r="C13" s="28" t="s">
        <v>108</v>
      </c>
      <c r="D13" s="28">
        <v>41149</v>
      </c>
      <c r="E13" s="28" t="s">
        <v>88</v>
      </c>
      <c r="F13" s="28" t="s">
        <v>89</v>
      </c>
      <c r="G13" s="27" t="s">
        <v>90</v>
      </c>
      <c r="H13" s="26">
        <v>39619</v>
      </c>
      <c r="I13" s="25">
        <v>41548</v>
      </c>
      <c r="J13" s="24" t="s">
        <v>91</v>
      </c>
      <c r="K13" s="23"/>
      <c r="L13" s="22"/>
      <c r="M13" s="22">
        <v>7.5</v>
      </c>
      <c r="N13" s="18">
        <v>0</v>
      </c>
      <c r="O13" s="18">
        <v>7.5</v>
      </c>
      <c r="P13" s="21">
        <v>0</v>
      </c>
      <c r="Q13" s="21">
        <v>0.3</v>
      </c>
      <c r="R13" s="20">
        <v>0</v>
      </c>
      <c r="S13" s="19">
        <v>7.8</v>
      </c>
      <c r="T13" s="18"/>
      <c r="U13" s="17"/>
      <c r="V13" s="17">
        <v>6.2759999999999998</v>
      </c>
      <c r="W13" s="17">
        <v>0</v>
      </c>
      <c r="X13" s="17">
        <v>6.2759999999999998</v>
      </c>
      <c r="Y13" s="17">
        <v>0</v>
      </c>
      <c r="Z13" s="17">
        <v>0.46500000000000002</v>
      </c>
      <c r="AA13" s="17">
        <v>0</v>
      </c>
      <c r="AB13" s="17">
        <v>6.7409999999999997</v>
      </c>
      <c r="AC13" s="16" t="s">
        <v>92</v>
      </c>
      <c r="AD13" s="15"/>
      <c r="AE13" s="15"/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86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8">
        <v>2016</v>
      </c>
      <c r="B14" s="28" t="s">
        <v>109</v>
      </c>
      <c r="C14" s="28" t="s">
        <v>110</v>
      </c>
      <c r="D14" s="28" t="s">
        <v>111</v>
      </c>
      <c r="E14" s="28" t="s">
        <v>88</v>
      </c>
      <c r="F14" s="28" t="s">
        <v>112</v>
      </c>
      <c r="G14" s="27" t="s">
        <v>113</v>
      </c>
      <c r="H14" s="26">
        <v>39546</v>
      </c>
      <c r="I14" s="25" t="s">
        <v>114</v>
      </c>
      <c r="J14" s="24" t="s">
        <v>115</v>
      </c>
      <c r="K14" s="23"/>
      <c r="L14" s="22"/>
      <c r="M14" s="22">
        <v>0</v>
      </c>
      <c r="N14" s="18">
        <v>7.5</v>
      </c>
      <c r="O14" s="18">
        <v>7.5</v>
      </c>
      <c r="P14" s="21">
        <v>0</v>
      </c>
      <c r="Q14" s="21">
        <v>0</v>
      </c>
      <c r="R14" s="20">
        <v>4.5</v>
      </c>
      <c r="S14" s="19">
        <v>12</v>
      </c>
      <c r="T14" s="18"/>
      <c r="U14" s="17"/>
      <c r="V14" s="17">
        <v>0</v>
      </c>
      <c r="W14" s="17">
        <v>7.5</v>
      </c>
      <c r="X14" s="17">
        <v>7.5</v>
      </c>
      <c r="Y14" s="17">
        <v>0</v>
      </c>
      <c r="Z14" s="17">
        <v>0</v>
      </c>
      <c r="AA14" s="17">
        <v>2.25</v>
      </c>
      <c r="AB14" s="17">
        <v>9.75</v>
      </c>
      <c r="AC14" s="16" t="s">
        <v>92</v>
      </c>
      <c r="AD14" s="15"/>
      <c r="AE14" s="15"/>
      <c r="AF14" s="14" t="s">
        <v>92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1"/>
      <c r="B15" s="3"/>
      <c r="C15" s="5"/>
      <c r="D15" s="1"/>
      <c r="E15" s="1"/>
      <c r="F15" s="1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3"/>
      <c r="AE15" s="3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A16" s="1"/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>
      <c r="A17" s="6">
        <v>8</v>
      </c>
      <c r="B17" s="6">
        <v>8</v>
      </c>
      <c r="C17" s="6">
        <v>8</v>
      </c>
      <c r="D17" s="6">
        <v>8</v>
      </c>
      <c r="E17" s="6">
        <v>8</v>
      </c>
      <c r="F17" s="6">
        <v>8</v>
      </c>
      <c r="G17" s="6">
        <v>8</v>
      </c>
      <c r="H17" s="6">
        <v>8</v>
      </c>
      <c r="I17" s="6">
        <v>8</v>
      </c>
      <c r="J17" s="9">
        <v>8</v>
      </c>
      <c r="K17" s="10">
        <v>0</v>
      </c>
      <c r="L17" s="6">
        <v>0</v>
      </c>
      <c r="M17" s="6">
        <v>79.381</v>
      </c>
      <c r="N17" s="6">
        <v>7.5</v>
      </c>
      <c r="O17" s="6">
        <v>86.881</v>
      </c>
      <c r="P17" s="6">
        <v>112</v>
      </c>
      <c r="Q17" s="6">
        <v>88.92</v>
      </c>
      <c r="R17" s="6">
        <v>9.7789999999999999</v>
      </c>
      <c r="S17" s="6">
        <v>297.58000000000004</v>
      </c>
      <c r="T17" s="6">
        <v>0</v>
      </c>
      <c r="U17" s="6">
        <v>0</v>
      </c>
      <c r="V17" s="6">
        <v>73.643000000000001</v>
      </c>
      <c r="W17" s="6">
        <v>7.5</v>
      </c>
      <c r="X17" s="6">
        <v>81.143000000000001</v>
      </c>
      <c r="Y17" s="6">
        <v>33</v>
      </c>
      <c r="Z17" s="6">
        <v>88.738</v>
      </c>
      <c r="AA17" s="6">
        <v>8.847999999999999</v>
      </c>
      <c r="AB17" s="6">
        <v>211.72899999999998</v>
      </c>
      <c r="AC17" s="9">
        <v>8</v>
      </c>
      <c r="AD17" s="8">
        <v>1</v>
      </c>
      <c r="AE17" s="8">
        <v>1</v>
      </c>
      <c r="AF17" s="6">
        <v>8</v>
      </c>
      <c r="AG17" s="6">
        <v>0</v>
      </c>
      <c r="AH17" s="6">
        <v>0</v>
      </c>
      <c r="AI17" s="7">
        <v>0</v>
      </c>
      <c r="AJ17" s="6">
        <v>0</v>
      </c>
      <c r="AK17" s="6">
        <v>0</v>
      </c>
      <c r="AL17" s="6">
        <v>0</v>
      </c>
      <c r="AM17" s="6">
        <v>6.2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7">
        <v>0</v>
      </c>
      <c r="AZ17" s="7">
        <v>0</v>
      </c>
      <c r="BA17" s="6">
        <v>0</v>
      </c>
      <c r="BB17" s="6">
        <v>0</v>
      </c>
      <c r="BC17" s="6">
        <v>0</v>
      </c>
      <c r="BD17" s="6">
        <v>571</v>
      </c>
      <c r="BE17" s="6">
        <v>595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86</v>
      </c>
      <c r="BM17" s="6">
        <v>0</v>
      </c>
      <c r="BN17" s="6">
        <v>0</v>
      </c>
      <c r="BO17" s="6">
        <v>0</v>
      </c>
      <c r="BP17" s="6">
        <v>5829</v>
      </c>
      <c r="BQ17" s="6">
        <v>2244.165</v>
      </c>
      <c r="BR17" s="6">
        <v>3584.835</v>
      </c>
      <c r="BS17" s="6">
        <v>5829</v>
      </c>
      <c r="BT17" s="6">
        <v>60</v>
      </c>
      <c r="BU17" s="6">
        <v>23.1</v>
      </c>
      <c r="BV17" s="6">
        <v>36.9</v>
      </c>
      <c r="BW17" s="6">
        <v>60</v>
      </c>
      <c r="BX17" s="6">
        <v>0</v>
      </c>
      <c r="BY17" s="6">
        <v>0</v>
      </c>
    </row>
    <row r="18" spans="1:77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1" t="s">
        <v>116</v>
      </c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1" t="s">
        <v>117</v>
      </c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 t="s">
        <v>118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119</v>
      </c>
    </row>
    <row r="23" spans="1:77">
      <c r="A23" s="1" t="s">
        <v>120</v>
      </c>
    </row>
    <row r="24" spans="1:77">
      <c r="A24" s="1"/>
    </row>
    <row r="25" spans="1:77">
      <c r="A25" s="1" t="s">
        <v>121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31A9-7C60-CE49-A8B1-AB5ED4FF8A37}">
  <dimension ref="A1:D22"/>
  <sheetViews>
    <sheetView zoomScale="135" workbookViewId="0"/>
  </sheetViews>
  <sheetFormatPr defaultColWidth="10.875" defaultRowHeight="15.95"/>
  <cols>
    <col min="1" max="2" width="10.875" style="79"/>
    <col min="3" max="3" width="67.625" style="79" customWidth="1"/>
    <col min="4" max="4" width="13.625" style="84" customWidth="1"/>
    <col min="5" max="16384" width="10.875" style="79"/>
  </cols>
  <sheetData>
    <row r="1" spans="1:4">
      <c r="A1" s="85" t="s">
        <v>0</v>
      </c>
      <c r="B1" s="76"/>
      <c r="C1" s="77"/>
      <c r="D1" s="78"/>
    </row>
    <row r="2" spans="1:4">
      <c r="A2" s="85" t="s">
        <v>122</v>
      </c>
      <c r="B2" s="76"/>
      <c r="C2" s="77"/>
      <c r="D2" s="78"/>
    </row>
    <row r="3" spans="1:4">
      <c r="A3" s="85" t="s">
        <v>123</v>
      </c>
      <c r="B3" s="76"/>
      <c r="C3" s="77"/>
      <c r="D3" s="78"/>
    </row>
    <row r="4" spans="1:4">
      <c r="A4" s="86" t="s">
        <v>124</v>
      </c>
      <c r="B4" s="76"/>
      <c r="C4" s="77"/>
      <c r="D4" s="78"/>
    </row>
    <row r="5" spans="1:4">
      <c r="A5" s="80"/>
      <c r="B5" s="81"/>
      <c r="C5" s="77"/>
      <c r="D5" s="78"/>
    </row>
    <row r="6" spans="1:4">
      <c r="A6" s="87" t="s">
        <v>125</v>
      </c>
      <c r="B6" s="87" t="s">
        <v>126</v>
      </c>
      <c r="C6" s="88" t="s">
        <v>127</v>
      </c>
      <c r="D6" s="89" t="s">
        <v>128</v>
      </c>
    </row>
    <row r="7" spans="1:4">
      <c r="A7" s="90" t="s">
        <v>129</v>
      </c>
      <c r="B7" s="90"/>
      <c r="C7" s="91"/>
      <c r="D7" s="92"/>
    </row>
    <row r="8" spans="1:4" s="82" customFormat="1">
      <c r="A8" s="93" t="s">
        <v>130</v>
      </c>
      <c r="B8" s="93"/>
      <c r="C8" s="94"/>
      <c r="D8" s="95"/>
    </row>
    <row r="9" spans="1:4" ht="15.95" customHeight="1">
      <c r="A9" s="90">
        <v>1.2</v>
      </c>
      <c r="B9" s="90" t="s">
        <v>131</v>
      </c>
      <c r="C9" s="96" t="s">
        <v>132</v>
      </c>
      <c r="D9" s="97">
        <v>1182</v>
      </c>
    </row>
    <row r="10" spans="1:4" ht="15.95" customHeight="1">
      <c r="A10" s="90">
        <v>6.2</v>
      </c>
      <c r="B10" s="90" t="s">
        <v>131</v>
      </c>
      <c r="C10" s="96" t="s">
        <v>133</v>
      </c>
      <c r="D10" s="97">
        <v>2</v>
      </c>
    </row>
    <row r="11" spans="1:4" ht="15.95" customHeight="1">
      <c r="A11" s="90" t="s">
        <v>134</v>
      </c>
      <c r="B11" s="90" t="s">
        <v>135</v>
      </c>
      <c r="C11" s="96" t="s">
        <v>136</v>
      </c>
      <c r="D11" s="97">
        <v>17726</v>
      </c>
    </row>
    <row r="12" spans="1:4" ht="15.95" customHeight="1">
      <c r="A12" s="90" t="s">
        <v>137</v>
      </c>
      <c r="B12" s="90" t="s">
        <v>135</v>
      </c>
      <c r="C12" s="96" t="s">
        <v>138</v>
      </c>
      <c r="D12" s="97">
        <v>1</v>
      </c>
    </row>
    <row r="13" spans="1:4" ht="15.95" customHeight="1">
      <c r="A13" s="90" t="s">
        <v>139</v>
      </c>
      <c r="B13" s="90" t="s">
        <v>135</v>
      </c>
      <c r="C13" s="96" t="s">
        <v>140</v>
      </c>
      <c r="D13" s="97">
        <v>3</v>
      </c>
    </row>
    <row r="14" spans="1:4" ht="15.95" customHeight="1">
      <c r="A14" s="90" t="s">
        <v>141</v>
      </c>
      <c r="B14" s="90" t="s">
        <v>135</v>
      </c>
      <c r="C14" s="98" t="s">
        <v>142</v>
      </c>
      <c r="D14" s="99">
        <v>8853</v>
      </c>
    </row>
    <row r="15" spans="1:4" ht="15.95" customHeight="1">
      <c r="A15" s="90" t="s">
        <v>143</v>
      </c>
      <c r="B15" s="90" t="s">
        <v>135</v>
      </c>
      <c r="C15" s="98" t="s">
        <v>144</v>
      </c>
      <c r="D15" s="99">
        <v>134</v>
      </c>
    </row>
    <row r="16" spans="1:4" ht="15.95" customHeight="1">
      <c r="A16" s="90" t="s">
        <v>145</v>
      </c>
      <c r="B16" s="90" t="s">
        <v>135</v>
      </c>
      <c r="C16" s="98" t="s">
        <v>146</v>
      </c>
      <c r="D16" s="99">
        <v>30</v>
      </c>
    </row>
    <row r="17" spans="1:4" s="83" customFormat="1" ht="15" customHeight="1">
      <c r="A17" s="100" t="s">
        <v>147</v>
      </c>
      <c r="B17" s="100"/>
      <c r="C17" s="101"/>
      <c r="D17" s="102" t="s">
        <v>148</v>
      </c>
    </row>
    <row r="18" spans="1:4" s="83" customFormat="1" ht="15" customHeight="1">
      <c r="A18" s="103" t="s">
        <v>149</v>
      </c>
      <c r="B18" s="103"/>
      <c r="C18" s="104"/>
      <c r="D18" s="105"/>
    </row>
    <row r="19" spans="1:4" ht="15" customHeight="1">
      <c r="A19" s="106" t="s">
        <v>150</v>
      </c>
      <c r="B19" s="90"/>
      <c r="C19" s="98"/>
      <c r="D19" s="99"/>
    </row>
    <row r="20" spans="1:4" ht="15" customHeight="1">
      <c r="A20" s="107" t="s">
        <v>145</v>
      </c>
      <c r="B20" s="90" t="s">
        <v>135</v>
      </c>
      <c r="C20" s="98" t="s">
        <v>146</v>
      </c>
      <c r="D20" s="99">
        <v>19</v>
      </c>
    </row>
    <row r="21" spans="1:4" ht="15" customHeight="1">
      <c r="A21" s="107" t="s">
        <v>151</v>
      </c>
      <c r="B21" s="90" t="s">
        <v>135</v>
      </c>
      <c r="C21" s="98" t="s">
        <v>152</v>
      </c>
      <c r="D21" s="99">
        <v>5</v>
      </c>
    </row>
    <row r="22" spans="1:4" ht="15" customHeight="1">
      <c r="A22" s="90" t="s">
        <v>153</v>
      </c>
      <c r="B22" s="90" t="s">
        <v>135</v>
      </c>
      <c r="C22" s="98" t="s">
        <v>154</v>
      </c>
      <c r="D22" s="99">
        <v>4</v>
      </c>
    </row>
  </sheetData>
  <hyperlinks>
    <hyperlink ref="A4" r:id="rId1" xr:uid="{EB09D0C0-F169-2A43-8B1E-97AE2C6F7386}"/>
  </hyperlinks>
  <pageMargins left="0.7" right="0.7" top="0.75" bottom="0.75" header="0.3" footer="0.3"/>
  <pageSetup orientation="portrait" horizontalDpi="0" verticalDpi="0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84FC-63C2-8A44-97C8-99E5644F59CC}">
  <dimension ref="A1:G19"/>
  <sheetViews>
    <sheetView zoomScale="135" workbookViewId="0"/>
  </sheetViews>
  <sheetFormatPr defaultColWidth="10.875" defaultRowHeight="15.95"/>
  <cols>
    <col min="1" max="1" width="13.5" style="79" customWidth="1"/>
    <col min="2" max="2" width="10.875" style="79"/>
    <col min="3" max="3" width="67.625" style="79" customWidth="1"/>
    <col min="4" max="4" width="13.625" style="84" customWidth="1"/>
    <col min="5" max="16384" width="10.875" style="79"/>
  </cols>
  <sheetData>
    <row r="1" spans="1:7">
      <c r="A1" s="85" t="s">
        <v>0</v>
      </c>
      <c r="B1" s="76"/>
      <c r="C1" s="77"/>
      <c r="D1" s="78"/>
    </row>
    <row r="2" spans="1:7">
      <c r="A2" s="85" t="s">
        <v>122</v>
      </c>
      <c r="B2" s="76"/>
      <c r="C2" s="77"/>
      <c r="D2" s="78"/>
    </row>
    <row r="3" spans="1:7">
      <c r="A3" s="85" t="s">
        <v>123</v>
      </c>
      <c r="B3" s="76"/>
      <c r="C3" s="77"/>
      <c r="D3" s="78"/>
    </row>
    <row r="4" spans="1:7">
      <c r="A4" s="86" t="s">
        <v>124</v>
      </c>
      <c r="B4" s="76"/>
      <c r="C4" s="77"/>
      <c r="D4" s="78"/>
    </row>
    <row r="5" spans="1:7">
      <c r="A5" s="80"/>
      <c r="B5" s="81"/>
      <c r="C5" s="77"/>
      <c r="D5" s="78"/>
    </row>
    <row r="6" spans="1:7">
      <c r="A6" s="108" t="s">
        <v>155</v>
      </c>
      <c r="B6" s="109" t="s">
        <v>126</v>
      </c>
      <c r="C6" s="109" t="s">
        <v>156</v>
      </c>
      <c r="D6" s="110" t="s">
        <v>157</v>
      </c>
      <c r="E6" s="110" t="s">
        <v>158</v>
      </c>
      <c r="F6" s="110" t="s">
        <v>159</v>
      </c>
      <c r="G6" s="111" t="s">
        <v>160</v>
      </c>
    </row>
    <row r="7" spans="1:7">
      <c r="A7" s="112" t="s">
        <v>161</v>
      </c>
      <c r="B7" s="117"/>
      <c r="C7" s="118"/>
      <c r="D7" s="113"/>
      <c r="E7" s="76"/>
      <c r="F7" s="76"/>
      <c r="G7" s="114"/>
    </row>
    <row r="8" spans="1:7">
      <c r="A8" s="119">
        <v>1.2</v>
      </c>
      <c r="B8" s="90" t="s">
        <v>131</v>
      </c>
      <c r="C8" s="98" t="s">
        <v>132</v>
      </c>
      <c r="D8" s="99">
        <v>1182</v>
      </c>
      <c r="E8" s="99">
        <v>0</v>
      </c>
      <c r="F8" s="115">
        <v>0</v>
      </c>
      <c r="G8" s="114">
        <f>SUM(D8:F8)</f>
        <v>1182</v>
      </c>
    </row>
    <row r="9" spans="1:7">
      <c r="A9" s="119" t="s">
        <v>134</v>
      </c>
      <c r="B9" s="90" t="s">
        <v>135</v>
      </c>
      <c r="C9" s="98" t="s">
        <v>136</v>
      </c>
      <c r="D9" s="99">
        <v>17726</v>
      </c>
      <c r="E9" s="99">
        <v>0</v>
      </c>
      <c r="F9" s="115">
        <v>0</v>
      </c>
      <c r="G9" s="114">
        <f t="shared" ref="G9:G19" si="0">SUM(D9:F9)</f>
        <v>17726</v>
      </c>
    </row>
    <row r="10" spans="1:7">
      <c r="A10" s="119" t="s">
        <v>137</v>
      </c>
      <c r="B10" s="90" t="s">
        <v>135</v>
      </c>
      <c r="C10" s="98" t="s">
        <v>138</v>
      </c>
      <c r="D10" s="99">
        <v>1</v>
      </c>
      <c r="E10" s="99">
        <v>0</v>
      </c>
      <c r="F10" s="115">
        <v>0</v>
      </c>
      <c r="G10" s="114">
        <f t="shared" si="0"/>
        <v>1</v>
      </c>
    </row>
    <row r="11" spans="1:7">
      <c r="A11" s="119" t="s">
        <v>139</v>
      </c>
      <c r="B11" s="90" t="s">
        <v>135</v>
      </c>
      <c r="C11" s="98" t="s">
        <v>140</v>
      </c>
      <c r="D11" s="99">
        <v>3</v>
      </c>
      <c r="E11" s="99">
        <v>0</v>
      </c>
      <c r="F11" s="115">
        <v>0</v>
      </c>
      <c r="G11" s="114">
        <f t="shared" si="0"/>
        <v>3</v>
      </c>
    </row>
    <row r="12" spans="1:7">
      <c r="A12" s="112" t="s">
        <v>162</v>
      </c>
      <c r="B12" s="117"/>
      <c r="C12" s="118"/>
      <c r="D12" s="116"/>
      <c r="E12" s="99"/>
      <c r="F12" s="115"/>
      <c r="G12" s="114"/>
    </row>
    <row r="13" spans="1:7">
      <c r="A13" s="119" t="s">
        <v>141</v>
      </c>
      <c r="B13" s="90" t="s">
        <v>135</v>
      </c>
      <c r="C13" s="98" t="s">
        <v>142</v>
      </c>
      <c r="D13" s="99">
        <v>8853</v>
      </c>
      <c r="E13" s="99">
        <v>0</v>
      </c>
      <c r="F13" s="115">
        <v>0</v>
      </c>
      <c r="G13" s="114">
        <f t="shared" si="0"/>
        <v>8853</v>
      </c>
    </row>
    <row r="14" spans="1:7" ht="30">
      <c r="A14" s="119" t="s">
        <v>143</v>
      </c>
      <c r="B14" s="90" t="s">
        <v>135</v>
      </c>
      <c r="C14" s="98" t="s">
        <v>144</v>
      </c>
      <c r="D14" s="99">
        <v>134</v>
      </c>
      <c r="E14" s="99">
        <v>0</v>
      </c>
      <c r="F14" s="115">
        <v>0</v>
      </c>
      <c r="G14" s="114">
        <f t="shared" si="0"/>
        <v>134</v>
      </c>
    </row>
    <row r="15" spans="1:7">
      <c r="A15" s="112" t="s">
        <v>163</v>
      </c>
      <c r="B15" s="117"/>
      <c r="C15" s="118"/>
      <c r="D15" s="116"/>
      <c r="E15" s="99"/>
      <c r="F15" s="115"/>
      <c r="G15" s="114"/>
    </row>
    <row r="16" spans="1:7">
      <c r="A16" s="119">
        <v>6.2</v>
      </c>
      <c r="B16" s="90" t="s">
        <v>131</v>
      </c>
      <c r="C16" s="98" t="s">
        <v>133</v>
      </c>
      <c r="D16" s="99">
        <v>2</v>
      </c>
      <c r="E16" s="99">
        <v>0</v>
      </c>
      <c r="F16" s="115">
        <v>0</v>
      </c>
      <c r="G16" s="114">
        <f t="shared" si="0"/>
        <v>2</v>
      </c>
    </row>
    <row r="17" spans="1:7" ht="30">
      <c r="A17" s="119" t="s">
        <v>145</v>
      </c>
      <c r="B17" s="90" t="s">
        <v>135</v>
      </c>
      <c r="C17" s="98" t="s">
        <v>146</v>
      </c>
      <c r="D17" s="99">
        <v>30</v>
      </c>
      <c r="E17" s="99">
        <v>0</v>
      </c>
      <c r="F17" s="99">
        <v>19</v>
      </c>
      <c r="G17" s="114">
        <f t="shared" si="0"/>
        <v>49</v>
      </c>
    </row>
    <row r="18" spans="1:7" ht="30">
      <c r="A18" s="119" t="s">
        <v>151</v>
      </c>
      <c r="B18" s="90" t="s">
        <v>135</v>
      </c>
      <c r="C18" s="98" t="s">
        <v>152</v>
      </c>
      <c r="D18" s="99">
        <v>0</v>
      </c>
      <c r="E18" s="99">
        <v>0</v>
      </c>
      <c r="F18" s="99">
        <v>5</v>
      </c>
      <c r="G18" s="114">
        <f t="shared" si="0"/>
        <v>5</v>
      </c>
    </row>
    <row r="19" spans="1:7" ht="30">
      <c r="A19" s="120" t="s">
        <v>153</v>
      </c>
      <c r="B19" s="121" t="s">
        <v>135</v>
      </c>
      <c r="C19" s="122" t="s">
        <v>154</v>
      </c>
      <c r="D19" s="123">
        <v>0</v>
      </c>
      <c r="E19" s="123">
        <v>0</v>
      </c>
      <c r="F19" s="123">
        <v>4</v>
      </c>
      <c r="G19" s="124">
        <f t="shared" si="0"/>
        <v>4</v>
      </c>
    </row>
  </sheetData>
  <hyperlinks>
    <hyperlink ref="A4" r:id="rId1" xr:uid="{807BD7DF-CEE3-0448-AD77-5D1D11281C37}"/>
  </hyperlinks>
  <pageMargins left="0.7" right="0.7" top="0.75" bottom="0.75" header="0.3" footer="0.3"/>
  <pageSetup orientation="portrait" horizontalDpi="0" verticalDpi="0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9DDB-D1A9-E849-82C0-4E5A62E146E2}">
  <dimension ref="A1:D25"/>
  <sheetViews>
    <sheetView topLeftCell="A12" zoomScale="135" workbookViewId="0">
      <selection activeCell="D25" sqref="D25"/>
    </sheetView>
  </sheetViews>
  <sheetFormatPr defaultColWidth="10.875" defaultRowHeight="15.95"/>
  <cols>
    <col min="1" max="2" width="10.875" style="79"/>
    <col min="3" max="3" width="67.625" style="79" customWidth="1"/>
    <col min="4" max="4" width="13.625" style="84" customWidth="1"/>
    <col min="5" max="16384" width="10.875" style="79"/>
  </cols>
  <sheetData>
    <row r="1" spans="1:4">
      <c r="A1" s="85" t="s">
        <v>0</v>
      </c>
      <c r="B1" s="76"/>
      <c r="C1" s="77"/>
      <c r="D1" s="78"/>
    </row>
    <row r="2" spans="1:4">
      <c r="A2" s="85" t="s">
        <v>164</v>
      </c>
      <c r="B2" s="76"/>
      <c r="C2" s="77"/>
      <c r="D2" s="78"/>
    </row>
    <row r="3" spans="1:4">
      <c r="A3" s="85" t="s">
        <v>123</v>
      </c>
      <c r="B3" s="76"/>
      <c r="C3" s="77"/>
      <c r="D3" s="78"/>
    </row>
    <row r="4" spans="1:4">
      <c r="A4" s="72" t="s">
        <v>165</v>
      </c>
      <c r="B4" s="76"/>
      <c r="C4" s="77"/>
      <c r="D4" s="78"/>
    </row>
    <row r="5" spans="1:4">
      <c r="A5" s="80"/>
      <c r="B5" s="81"/>
      <c r="C5" s="77"/>
      <c r="D5" s="78"/>
    </row>
    <row r="6" spans="1:4">
      <c r="A6" s="87" t="s">
        <v>125</v>
      </c>
      <c r="B6" s="87" t="s">
        <v>126</v>
      </c>
      <c r="C6" s="88" t="s">
        <v>127</v>
      </c>
      <c r="D6" s="89" t="s">
        <v>128</v>
      </c>
    </row>
    <row r="7" spans="1:4" s="83" customFormat="1">
      <c r="A7" s="103" t="s">
        <v>129</v>
      </c>
      <c r="B7" s="103"/>
      <c r="C7" s="126"/>
      <c r="D7" s="127"/>
    </row>
    <row r="8" spans="1:4" s="82" customFormat="1">
      <c r="A8" s="93" t="s">
        <v>166</v>
      </c>
      <c r="B8" s="93"/>
      <c r="C8" s="94"/>
      <c r="D8" s="95"/>
    </row>
    <row r="9" spans="1:4" ht="15.95" customHeight="1">
      <c r="A9" s="90">
        <v>1.1000000000000001</v>
      </c>
      <c r="B9" s="90" t="s">
        <v>131</v>
      </c>
      <c r="C9" s="96" t="s">
        <v>167</v>
      </c>
      <c r="D9" s="97">
        <v>572618.4</v>
      </c>
    </row>
    <row r="10" spans="1:4" ht="15.95" customHeight="1">
      <c r="A10" s="90">
        <v>6.2</v>
      </c>
      <c r="B10" s="90" t="s">
        <v>131</v>
      </c>
      <c r="C10" s="96" t="s">
        <v>133</v>
      </c>
      <c r="D10" s="97">
        <v>3</v>
      </c>
    </row>
    <row r="11" spans="1:4" ht="15.95" customHeight="1">
      <c r="A11" s="90" t="s">
        <v>134</v>
      </c>
      <c r="B11" s="90" t="s">
        <v>135</v>
      </c>
      <c r="C11" s="96" t="s">
        <v>136</v>
      </c>
      <c r="D11" s="97">
        <v>350</v>
      </c>
    </row>
    <row r="12" spans="1:4" ht="15.95" customHeight="1">
      <c r="A12" s="90" t="s">
        <v>168</v>
      </c>
      <c r="B12" s="90" t="s">
        <v>135</v>
      </c>
      <c r="C12" s="96" t="s">
        <v>169</v>
      </c>
      <c r="D12" s="125">
        <v>4</v>
      </c>
    </row>
    <row r="13" spans="1:4" ht="15.95" customHeight="1">
      <c r="A13" s="90" t="s">
        <v>170</v>
      </c>
      <c r="B13" s="90" t="s">
        <v>135</v>
      </c>
      <c r="C13" s="96" t="s">
        <v>171</v>
      </c>
      <c r="D13" s="125">
        <v>4</v>
      </c>
    </row>
    <row r="14" spans="1:4" ht="15.95" customHeight="1">
      <c r="A14" s="90" t="s">
        <v>172</v>
      </c>
      <c r="B14" s="90" t="s">
        <v>135</v>
      </c>
      <c r="C14" s="96" t="s">
        <v>173</v>
      </c>
      <c r="D14" s="125">
        <v>24</v>
      </c>
    </row>
    <row r="15" spans="1:4" ht="15.95" customHeight="1">
      <c r="A15" s="90" t="s">
        <v>174</v>
      </c>
      <c r="B15" s="90" t="s">
        <v>135</v>
      </c>
      <c r="C15" s="96" t="s">
        <v>175</v>
      </c>
      <c r="D15" s="125">
        <v>1</v>
      </c>
    </row>
    <row r="16" spans="1:4" ht="15.95" customHeight="1">
      <c r="A16" s="90" t="s">
        <v>176</v>
      </c>
      <c r="B16" s="90" t="s">
        <v>135</v>
      </c>
      <c r="C16" s="96" t="s">
        <v>177</v>
      </c>
      <c r="D16" s="97">
        <v>4</v>
      </c>
    </row>
    <row r="17" spans="1:4" ht="15.95" customHeight="1">
      <c r="A17" s="90" t="s">
        <v>178</v>
      </c>
      <c r="B17" s="90" t="s">
        <v>135</v>
      </c>
      <c r="C17" s="96" t="s">
        <v>179</v>
      </c>
      <c r="D17" s="97">
        <v>4</v>
      </c>
    </row>
    <row r="18" spans="1:4" ht="15.95" customHeight="1">
      <c r="A18" s="90" t="s">
        <v>145</v>
      </c>
      <c r="B18" s="90" t="s">
        <v>135</v>
      </c>
      <c r="C18" s="98" t="s">
        <v>146</v>
      </c>
      <c r="D18" s="99">
        <v>150</v>
      </c>
    </row>
    <row r="19" spans="1:4" ht="15.95" customHeight="1">
      <c r="A19" s="90" t="s">
        <v>180</v>
      </c>
      <c r="B19" s="90" t="s">
        <v>135</v>
      </c>
      <c r="C19" s="98" t="s">
        <v>181</v>
      </c>
      <c r="D19" s="99">
        <v>1</v>
      </c>
    </row>
    <row r="20" spans="1:4" ht="15.95" customHeight="1">
      <c r="A20" s="90" t="s">
        <v>182</v>
      </c>
      <c r="B20" s="90" t="s">
        <v>135</v>
      </c>
      <c r="C20" s="98" t="s">
        <v>183</v>
      </c>
      <c r="D20" s="99">
        <v>1</v>
      </c>
    </row>
    <row r="21" spans="1:4" s="83" customFormat="1" ht="15" customHeight="1">
      <c r="A21" s="100" t="s">
        <v>147</v>
      </c>
      <c r="B21" s="100"/>
      <c r="C21" s="101"/>
      <c r="D21" s="102" t="s">
        <v>148</v>
      </c>
    </row>
    <row r="22" spans="1:4" s="83" customFormat="1" ht="15" customHeight="1">
      <c r="A22" s="103" t="s">
        <v>149</v>
      </c>
      <c r="B22" s="103"/>
      <c r="C22" s="104"/>
      <c r="D22" s="105"/>
    </row>
    <row r="23" spans="1:4" ht="15" customHeight="1">
      <c r="A23" s="106" t="s">
        <v>184</v>
      </c>
      <c r="B23" s="90"/>
      <c r="C23" s="98"/>
      <c r="D23" s="99"/>
    </row>
    <row r="24" spans="1:4" ht="15" customHeight="1">
      <c r="A24" s="107" t="s">
        <v>185</v>
      </c>
      <c r="B24" s="90" t="s">
        <v>135</v>
      </c>
      <c r="C24" s="98" t="s">
        <v>186</v>
      </c>
      <c r="D24" s="99">
        <v>1</v>
      </c>
    </row>
    <row r="25" spans="1:4" ht="15" customHeight="1">
      <c r="A25" s="107" t="s">
        <v>145</v>
      </c>
      <c r="B25" s="90" t="s">
        <v>135</v>
      </c>
      <c r="C25" s="98" t="s">
        <v>146</v>
      </c>
      <c r="D25" s="99">
        <v>219</v>
      </c>
    </row>
  </sheetData>
  <hyperlinks>
    <hyperlink ref="A4" r:id="rId1" xr:uid="{B12EDDBE-18BC-4C40-86E7-E56CAB98DB26}"/>
  </hyperlinks>
  <pageMargins left="0.7" right="0.7" top="0.75" bottom="0.75" header="0.3" footer="0.3"/>
  <pageSetup orientation="portrait" horizontalDpi="0" verticalDpi="0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2C095-A239-2245-8DA6-55C30BAF73B4}">
  <dimension ref="A1:G37"/>
  <sheetViews>
    <sheetView tabSelected="1" topLeftCell="A31" zoomScale="135" workbookViewId="0">
      <selection activeCell="A23" sqref="A23:G37"/>
    </sheetView>
  </sheetViews>
  <sheetFormatPr defaultColWidth="10.875" defaultRowHeight="15.95"/>
  <cols>
    <col min="1" max="1" width="13.5" style="79" customWidth="1"/>
    <col min="2" max="2" width="10.875" style="79"/>
    <col min="3" max="3" width="67.625" style="79" customWidth="1"/>
    <col min="4" max="4" width="13.625" style="84" customWidth="1"/>
    <col min="5" max="16384" width="10.875" style="79"/>
  </cols>
  <sheetData>
    <row r="1" spans="1:7">
      <c r="A1" s="85" t="s">
        <v>0</v>
      </c>
      <c r="B1" s="76"/>
      <c r="C1" s="77"/>
      <c r="D1" s="78"/>
    </row>
    <row r="2" spans="1:7">
      <c r="A2" s="128">
        <v>2019</v>
      </c>
      <c r="B2" s="81"/>
      <c r="C2" s="77"/>
      <c r="D2" s="78"/>
    </row>
    <row r="3" spans="1:7">
      <c r="A3" s="108" t="s">
        <v>155</v>
      </c>
      <c r="B3" s="109" t="s">
        <v>126</v>
      </c>
      <c r="C3" s="109" t="s">
        <v>156</v>
      </c>
      <c r="D3" s="110" t="s">
        <v>157</v>
      </c>
      <c r="E3" s="110" t="s">
        <v>158</v>
      </c>
      <c r="F3" s="110" t="s">
        <v>159</v>
      </c>
      <c r="G3" s="111" t="s">
        <v>160</v>
      </c>
    </row>
    <row r="4" spans="1:7">
      <c r="A4" s="112" t="s">
        <v>161</v>
      </c>
      <c r="B4" s="117"/>
      <c r="C4" s="118"/>
      <c r="D4" s="113"/>
      <c r="E4" s="76"/>
      <c r="F4" s="76"/>
      <c r="G4" s="114"/>
    </row>
    <row r="5" spans="1:7">
      <c r="A5" s="119">
        <v>1.2</v>
      </c>
      <c r="B5" s="90" t="s">
        <v>131</v>
      </c>
      <c r="C5" s="98" t="s">
        <v>132</v>
      </c>
      <c r="D5" s="99">
        <v>1182</v>
      </c>
      <c r="E5" s="99">
        <v>0</v>
      </c>
      <c r="F5" s="115">
        <v>0</v>
      </c>
      <c r="G5" s="114">
        <f>SUM(D5:F5)</f>
        <v>1182</v>
      </c>
    </row>
    <row r="6" spans="1:7">
      <c r="A6" s="119" t="s">
        <v>134</v>
      </c>
      <c r="B6" s="90" t="s">
        <v>135</v>
      </c>
      <c r="C6" s="98" t="s">
        <v>136</v>
      </c>
      <c r="D6" s="99">
        <v>17726</v>
      </c>
      <c r="E6" s="99">
        <v>0</v>
      </c>
      <c r="F6" s="115">
        <v>0</v>
      </c>
      <c r="G6" s="114">
        <f t="shared" ref="G6:G16" si="0">SUM(D6:F6)</f>
        <v>17726</v>
      </c>
    </row>
    <row r="7" spans="1:7">
      <c r="A7" s="119" t="s">
        <v>137</v>
      </c>
      <c r="B7" s="90" t="s">
        <v>135</v>
      </c>
      <c r="C7" s="98" t="s">
        <v>138</v>
      </c>
      <c r="D7" s="99">
        <v>1</v>
      </c>
      <c r="E7" s="99">
        <v>0</v>
      </c>
      <c r="F7" s="115">
        <v>0</v>
      </c>
      <c r="G7" s="114">
        <f t="shared" si="0"/>
        <v>1</v>
      </c>
    </row>
    <row r="8" spans="1:7">
      <c r="A8" s="119" t="s">
        <v>139</v>
      </c>
      <c r="B8" s="90" t="s">
        <v>135</v>
      </c>
      <c r="C8" s="98" t="s">
        <v>140</v>
      </c>
      <c r="D8" s="99">
        <v>3</v>
      </c>
      <c r="E8" s="99">
        <v>0</v>
      </c>
      <c r="F8" s="115">
        <v>0</v>
      </c>
      <c r="G8" s="114">
        <f t="shared" si="0"/>
        <v>3</v>
      </c>
    </row>
    <row r="9" spans="1:7">
      <c r="A9" s="112" t="s">
        <v>162</v>
      </c>
      <c r="B9" s="117"/>
      <c r="C9" s="118"/>
      <c r="D9" s="116"/>
      <c r="E9" s="99"/>
      <c r="F9" s="115"/>
      <c r="G9" s="114"/>
    </row>
    <row r="10" spans="1:7">
      <c r="A10" s="119" t="s">
        <v>141</v>
      </c>
      <c r="B10" s="90" t="s">
        <v>135</v>
      </c>
      <c r="C10" s="98" t="s">
        <v>142</v>
      </c>
      <c r="D10" s="99">
        <v>8853</v>
      </c>
      <c r="E10" s="99">
        <v>0</v>
      </c>
      <c r="F10" s="115">
        <v>0</v>
      </c>
      <c r="G10" s="114">
        <f t="shared" si="0"/>
        <v>8853</v>
      </c>
    </row>
    <row r="11" spans="1:7" ht="30">
      <c r="A11" s="119" t="s">
        <v>143</v>
      </c>
      <c r="B11" s="90" t="s">
        <v>135</v>
      </c>
      <c r="C11" s="98" t="s">
        <v>144</v>
      </c>
      <c r="D11" s="99">
        <v>134</v>
      </c>
      <c r="E11" s="99">
        <v>0</v>
      </c>
      <c r="F11" s="115">
        <v>0</v>
      </c>
      <c r="G11" s="114">
        <f t="shared" si="0"/>
        <v>134</v>
      </c>
    </row>
    <row r="12" spans="1:7">
      <c r="A12" s="112" t="s">
        <v>163</v>
      </c>
      <c r="B12" s="117"/>
      <c r="C12" s="118"/>
      <c r="D12" s="116"/>
      <c r="E12" s="99"/>
      <c r="F12" s="115"/>
      <c r="G12" s="114"/>
    </row>
    <row r="13" spans="1:7">
      <c r="A13" s="119">
        <v>6.2</v>
      </c>
      <c r="B13" s="90" t="s">
        <v>131</v>
      </c>
      <c r="C13" s="98" t="s">
        <v>133</v>
      </c>
      <c r="D13" s="99">
        <v>2</v>
      </c>
      <c r="E13" s="99">
        <v>0</v>
      </c>
      <c r="F13" s="115">
        <v>0</v>
      </c>
      <c r="G13" s="114">
        <f t="shared" si="0"/>
        <v>2</v>
      </c>
    </row>
    <row r="14" spans="1:7" ht="30">
      <c r="A14" s="119" t="s">
        <v>145</v>
      </c>
      <c r="B14" s="90" t="s">
        <v>135</v>
      </c>
      <c r="C14" s="98" t="s">
        <v>146</v>
      </c>
      <c r="D14" s="99">
        <v>30</v>
      </c>
      <c r="E14" s="99">
        <v>0</v>
      </c>
      <c r="F14" s="99">
        <v>19</v>
      </c>
      <c r="G14" s="114">
        <f t="shared" si="0"/>
        <v>49</v>
      </c>
    </row>
    <row r="15" spans="1:7" ht="30">
      <c r="A15" s="119" t="s">
        <v>151</v>
      </c>
      <c r="B15" s="90" t="s">
        <v>135</v>
      </c>
      <c r="C15" s="98" t="s">
        <v>152</v>
      </c>
      <c r="D15" s="99">
        <v>0</v>
      </c>
      <c r="E15" s="99">
        <v>0</v>
      </c>
      <c r="F15" s="99">
        <v>5</v>
      </c>
      <c r="G15" s="114">
        <f t="shared" si="0"/>
        <v>5</v>
      </c>
    </row>
    <row r="16" spans="1:7" ht="30">
      <c r="A16" s="120" t="s">
        <v>153</v>
      </c>
      <c r="B16" s="121" t="s">
        <v>135</v>
      </c>
      <c r="C16" s="122" t="s">
        <v>154</v>
      </c>
      <c r="D16" s="123">
        <v>0</v>
      </c>
      <c r="E16" s="123">
        <v>0</v>
      </c>
      <c r="F16" s="123">
        <v>4</v>
      </c>
      <c r="G16" s="124">
        <f t="shared" si="0"/>
        <v>4</v>
      </c>
    </row>
    <row r="18" spans="1:7">
      <c r="A18" s="129" t="s">
        <v>187</v>
      </c>
    </row>
    <row r="20" spans="1:7">
      <c r="A20" s="128">
        <v>2022</v>
      </c>
      <c r="B20" s="81"/>
      <c r="C20" s="77"/>
      <c r="D20" s="78"/>
    </row>
    <row r="21" spans="1:7">
      <c r="A21" s="108" t="s">
        <v>155</v>
      </c>
      <c r="B21" s="109" t="s">
        <v>126</v>
      </c>
      <c r="C21" s="109" t="s">
        <v>156</v>
      </c>
      <c r="D21" s="110" t="s">
        <v>157</v>
      </c>
      <c r="E21" s="110" t="s">
        <v>158</v>
      </c>
      <c r="F21" s="110" t="s">
        <v>159</v>
      </c>
      <c r="G21" s="111" t="s">
        <v>160</v>
      </c>
    </row>
    <row r="22" spans="1:7">
      <c r="A22" s="112" t="s">
        <v>161</v>
      </c>
      <c r="B22" s="117"/>
      <c r="C22" s="118"/>
      <c r="D22" s="113"/>
      <c r="E22" s="76"/>
      <c r="F22" s="76"/>
      <c r="G22" s="114"/>
    </row>
    <row r="23" spans="1:7">
      <c r="A23" s="119">
        <v>1.1000000000000001</v>
      </c>
      <c r="B23" s="90" t="s">
        <v>131</v>
      </c>
      <c r="C23" s="98" t="s">
        <v>167</v>
      </c>
      <c r="D23" s="99">
        <v>572618.4</v>
      </c>
      <c r="E23" s="99">
        <v>0</v>
      </c>
      <c r="F23" s="115">
        <v>0</v>
      </c>
      <c r="G23" s="114">
        <f>SUM(D23:F23)</f>
        <v>572618.4</v>
      </c>
    </row>
    <row r="24" spans="1:7">
      <c r="A24" s="119" t="s">
        <v>134</v>
      </c>
      <c r="B24" s="90" t="s">
        <v>135</v>
      </c>
      <c r="C24" s="98" t="s">
        <v>136</v>
      </c>
      <c r="D24" s="99">
        <v>350</v>
      </c>
      <c r="E24" s="99">
        <v>0</v>
      </c>
      <c r="F24" s="115">
        <v>0</v>
      </c>
      <c r="G24" s="114">
        <f t="shared" ref="G24:G37" si="1">SUM(D24:F24)</f>
        <v>350</v>
      </c>
    </row>
    <row r="25" spans="1:7">
      <c r="A25" s="119" t="s">
        <v>168</v>
      </c>
      <c r="B25" s="90" t="s">
        <v>135</v>
      </c>
      <c r="C25" s="98" t="s">
        <v>169</v>
      </c>
      <c r="D25" s="99">
        <v>4</v>
      </c>
      <c r="E25" s="99">
        <v>0</v>
      </c>
      <c r="F25" s="115">
        <v>0</v>
      </c>
      <c r="G25" s="114">
        <f t="shared" si="1"/>
        <v>4</v>
      </c>
    </row>
    <row r="26" spans="1:7">
      <c r="A26" s="119" t="s">
        <v>170</v>
      </c>
      <c r="B26" s="90" t="s">
        <v>135</v>
      </c>
      <c r="C26" s="98" t="s">
        <v>171</v>
      </c>
      <c r="D26" s="99">
        <v>4</v>
      </c>
      <c r="E26" s="99">
        <v>0</v>
      </c>
      <c r="F26" s="115">
        <v>0</v>
      </c>
      <c r="G26" s="114">
        <f t="shared" si="1"/>
        <v>4</v>
      </c>
    </row>
    <row r="27" spans="1:7">
      <c r="A27" s="119" t="s">
        <v>172</v>
      </c>
      <c r="B27" s="90" t="s">
        <v>135</v>
      </c>
      <c r="C27" s="98" t="s">
        <v>173</v>
      </c>
      <c r="D27" s="99">
        <v>24</v>
      </c>
      <c r="E27" s="99">
        <v>0</v>
      </c>
      <c r="F27" s="115">
        <v>0</v>
      </c>
      <c r="G27" s="114">
        <f t="shared" si="1"/>
        <v>24</v>
      </c>
    </row>
    <row r="28" spans="1:7">
      <c r="A28" s="112" t="s">
        <v>162</v>
      </c>
      <c r="B28" s="117"/>
      <c r="C28" s="118"/>
      <c r="D28" s="116"/>
      <c r="E28" s="99"/>
      <c r="F28" s="115"/>
      <c r="G28" s="114"/>
    </row>
    <row r="29" spans="1:7">
      <c r="A29" s="119" t="s">
        <v>174</v>
      </c>
      <c r="B29" s="90" t="s">
        <v>135</v>
      </c>
      <c r="C29" s="98" t="s">
        <v>175</v>
      </c>
      <c r="D29" s="99">
        <v>1</v>
      </c>
      <c r="E29" s="99">
        <v>0</v>
      </c>
      <c r="F29" s="115">
        <v>0</v>
      </c>
      <c r="G29" s="114">
        <f t="shared" si="1"/>
        <v>1</v>
      </c>
    </row>
    <row r="30" spans="1:7">
      <c r="A30" s="119" t="s">
        <v>185</v>
      </c>
      <c r="B30" s="90" t="s">
        <v>135</v>
      </c>
      <c r="C30" s="98" t="s">
        <v>186</v>
      </c>
      <c r="D30" s="99">
        <v>0</v>
      </c>
      <c r="E30" s="99">
        <v>0</v>
      </c>
      <c r="F30" s="99">
        <v>1</v>
      </c>
      <c r="G30" s="114">
        <f t="shared" si="1"/>
        <v>1</v>
      </c>
    </row>
    <row r="31" spans="1:7" ht="30">
      <c r="A31" s="119" t="s">
        <v>176</v>
      </c>
      <c r="B31" s="90" t="s">
        <v>135</v>
      </c>
      <c r="C31" s="98" t="s">
        <v>177</v>
      </c>
      <c r="D31" s="99">
        <v>4</v>
      </c>
      <c r="E31" s="99">
        <v>0</v>
      </c>
      <c r="F31" s="115">
        <v>0</v>
      </c>
      <c r="G31" s="114">
        <f t="shared" si="1"/>
        <v>4</v>
      </c>
    </row>
    <row r="32" spans="1:7" ht="30">
      <c r="A32" s="119" t="s">
        <v>178</v>
      </c>
      <c r="B32" s="90" t="s">
        <v>135</v>
      </c>
      <c r="C32" s="98" t="s">
        <v>179</v>
      </c>
      <c r="D32" s="99">
        <v>4</v>
      </c>
      <c r="E32" s="99">
        <v>0</v>
      </c>
      <c r="F32" s="115">
        <v>0</v>
      </c>
      <c r="G32" s="114">
        <f t="shared" si="1"/>
        <v>4</v>
      </c>
    </row>
    <row r="33" spans="1:7">
      <c r="A33" s="112" t="s">
        <v>163</v>
      </c>
      <c r="B33" s="117"/>
      <c r="C33" s="118"/>
      <c r="D33" s="116"/>
      <c r="E33" s="99"/>
      <c r="F33" s="115"/>
      <c r="G33" s="114"/>
    </row>
    <row r="34" spans="1:7">
      <c r="A34" s="119">
        <v>6.2</v>
      </c>
      <c r="B34" s="90" t="s">
        <v>131</v>
      </c>
      <c r="C34" s="98" t="s">
        <v>133</v>
      </c>
      <c r="D34" s="99">
        <v>3</v>
      </c>
      <c r="E34" s="99">
        <v>0</v>
      </c>
      <c r="F34" s="115">
        <v>0</v>
      </c>
      <c r="G34" s="114">
        <f t="shared" si="1"/>
        <v>3</v>
      </c>
    </row>
    <row r="35" spans="1:7" ht="30">
      <c r="A35" s="119" t="s">
        <v>145</v>
      </c>
      <c r="B35" s="90" t="s">
        <v>135</v>
      </c>
      <c r="C35" s="98" t="s">
        <v>146</v>
      </c>
      <c r="D35" s="99">
        <v>150</v>
      </c>
      <c r="E35" s="99">
        <v>0</v>
      </c>
      <c r="F35" s="99">
        <v>219</v>
      </c>
      <c r="G35" s="114">
        <f t="shared" si="1"/>
        <v>369</v>
      </c>
    </row>
    <row r="36" spans="1:7" ht="30">
      <c r="A36" s="119" t="s">
        <v>180</v>
      </c>
      <c r="B36" s="90" t="s">
        <v>135</v>
      </c>
      <c r="C36" s="98" t="s">
        <v>181</v>
      </c>
      <c r="D36" s="99">
        <v>1</v>
      </c>
      <c r="E36" s="99">
        <v>0</v>
      </c>
      <c r="F36" s="99">
        <v>0</v>
      </c>
      <c r="G36" s="114">
        <f t="shared" si="1"/>
        <v>1</v>
      </c>
    </row>
    <row r="37" spans="1:7" ht="30">
      <c r="A37" s="120" t="s">
        <v>182</v>
      </c>
      <c r="B37" s="121" t="s">
        <v>135</v>
      </c>
      <c r="C37" s="122" t="s">
        <v>183</v>
      </c>
      <c r="D37" s="123">
        <v>1</v>
      </c>
      <c r="E37" s="123">
        <v>0</v>
      </c>
      <c r="F37" s="123">
        <v>0</v>
      </c>
      <c r="G37" s="124">
        <f t="shared" si="1"/>
        <v>1</v>
      </c>
    </row>
  </sheetData>
  <pageMargins left="0.7" right="0.7" top="0.75" bottom="0.75" header="0.3" footer="0.3"/>
  <pageSetup orientation="portrait" horizontalDpi="0" verticalDpi="0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1C759-6CAF-43C8-8C57-FA69FB54B2B3}"/>
</file>

<file path=customXml/itemProps2.xml><?xml version="1.0" encoding="utf-8"?>
<ds:datastoreItem xmlns:ds="http://schemas.openxmlformats.org/officeDocument/2006/customXml" ds:itemID="{CD74E13E-574B-4419-AB30-BDE9E1383969}"/>
</file>

<file path=customXml/itemProps3.xml><?xml version="1.0" encoding="utf-8"?>
<ds:datastoreItem xmlns:ds="http://schemas.openxmlformats.org/officeDocument/2006/customXml" ds:itemID="{2B50CFEC-F990-4397-AE80-5062C707A9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2019-04-10T06:04:08Z</dcterms:created>
  <dcterms:modified xsi:type="dcterms:W3CDTF">2023-05-19T02:05:32Z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2023-05-19T02:05:07Z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825615dc-6e12-40e4-85a1-6b0521cc0e7c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