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EE38F1E5-CFD6-4AE1-BC62-A8DF2A1033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RT" sheetId="1" r:id="rId1"/>
  </sheets>
  <definedNames>
    <definedName name="_xlnm.Print_Area" localSheetId="0">NRT!$A$1:$L$70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L63" i="1"/>
</calcChain>
</file>

<file path=xl/sharedStrings.xml><?xml version="1.0" encoding="utf-8"?>
<sst xmlns="http://schemas.openxmlformats.org/spreadsheetml/2006/main" count="152" uniqueCount="61">
  <si>
    <t>($ million)</t>
  </si>
  <si>
    <t>Armenia</t>
  </si>
  <si>
    <t>Azerbaijan</t>
  </si>
  <si>
    <t>Bangladesh</t>
  </si>
  <si>
    <t>Bhutan</t>
  </si>
  <si>
    <t>Cambodia</t>
  </si>
  <si>
    <t>Cook Islands</t>
  </si>
  <si>
    <t>Fiji</t>
  </si>
  <si>
    <t>Georgia</t>
  </si>
  <si>
    <t>Hong Kong, China</t>
  </si>
  <si>
    <t>Indonesia</t>
  </si>
  <si>
    <t>Kazakhstan</t>
  </si>
  <si>
    <t>Kiribati</t>
  </si>
  <si>
    <t xml:space="preserve">Korea, Republic of </t>
  </si>
  <si>
    <t>Kyrgyz Republic</t>
  </si>
  <si>
    <t>Malaysia</t>
  </si>
  <si>
    <t>Maldives</t>
  </si>
  <si>
    <t>Marshall Islands</t>
  </si>
  <si>
    <t>Mongolia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</si>
  <si>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</si>
  <si>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</si>
  <si>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</si>
  <si>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</si>
  <si>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</si>
  <si>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</si>
  <si>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</si>
  <si>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</si>
  <si>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</si>
  <si>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</si>
  <si>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</si>
  <si>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</si>
  <si>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</si>
  <si>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</si>
  <si>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</si>
  <si>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</si>
  <si>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</si>
  <si>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</si>
  <si>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</si>
  <si>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</si>
  <si>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</si>
  <si>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r>
      <t>Ordinary Capital Resources</t>
    </r>
    <r>
      <rPr>
        <vertAlign val="superscript"/>
        <sz val="8"/>
        <rFont val="Arial"/>
        <family val="2"/>
      </rPr>
      <t>a</t>
    </r>
  </si>
  <si>
    <r>
      <t>Grants</t>
    </r>
    <r>
      <rPr>
        <vertAlign val="superscript"/>
        <sz val="8"/>
        <rFont val="Arial"/>
        <family val="2"/>
      </rPr>
      <t>c</t>
    </r>
  </si>
  <si>
    <t xml:space="preserve">China, People’s Republic of </t>
  </si>
  <si>
    <t>Lao People’s Democratic Republic</t>
  </si>
  <si>
    <t>Net Transfer of Resources (Ordinary Capital Resources, Concessional OCR, and Grants from</t>
  </si>
  <si>
    <r>
      <t>Concessional OCR</t>
    </r>
    <r>
      <rPr>
        <vertAlign val="superscript"/>
        <sz val="8"/>
        <rFont val="Arial"/>
        <family val="2"/>
      </rPr>
      <t>b</t>
    </r>
  </si>
  <si>
    <t>Member</t>
  </si>
  <si>
    <t>Niue</t>
  </si>
  <si>
    <t>India</t>
  </si>
  <si>
    <r>
      <t>Afghanistan</t>
    </r>
    <r>
      <rPr>
        <vertAlign val="superscript"/>
        <sz val="8"/>
        <rFont val="Arial"/>
        <family val="2"/>
      </rPr>
      <t>d</t>
    </r>
  </si>
  <si>
    <r>
      <t>Myanmar</t>
    </r>
    <r>
      <rPr>
        <vertAlign val="superscript"/>
        <sz val="8"/>
        <rFont val="Arial"/>
        <family val="2"/>
      </rPr>
      <t>e</t>
    </r>
  </si>
  <si>
    <t>Asian Development Fund and Other Special Funds), 2021–2022</t>
  </si>
  <si>
    <t>TOTAL</t>
  </si>
  <si>
    <t>–</t>
  </si>
  <si>
    <r>
      <t xml:space="preserve">a  </t>
    </r>
    <r>
      <rPr>
        <sz val="6"/>
        <rFont val="Arial"/>
        <family val="2"/>
      </rPr>
      <t>Defined as loan disbursements less principal repayments/prepayments and interest/charges received. Comprises regular sovereign and nonsovereign loans and net equity investments.</t>
    </r>
  </si>
  <si>
    <r>
      <t xml:space="preserve">b  </t>
    </r>
    <r>
      <rPr>
        <sz val="6"/>
        <rFont val="Arial"/>
        <family val="2"/>
      </rPr>
      <t>Defined as loan disbursements less principal repayments and interest/charges received. Effective 1 January 2017, net transfer of resources for ADF were transferred to OCR.</t>
    </r>
  </si>
  <si>
    <r>
      <t xml:space="preserve">c  </t>
    </r>
    <r>
      <rPr>
        <sz val="6"/>
        <rFont val="Arial"/>
        <family val="2"/>
      </rPr>
      <t>Defined as disbursements funded by ADF and Asia Pacific Disaster Response Fund.</t>
    </r>
  </si>
  <si>
    <r>
      <t xml:space="preserve">d  </t>
    </r>
    <r>
      <rPr>
        <vertAlign val="superscript"/>
        <sz val="2"/>
        <rFont val="Arial"/>
        <family val="2"/>
      </rPr>
      <t xml:space="preserve"> </t>
    </r>
    <r>
      <rPr>
        <sz val="6"/>
        <rFont val="Arial"/>
        <family val="2"/>
      </rPr>
      <t>ADB placed its regular assistance to Afghanistan on hold effective 15 August 2021, but in 2022 supported the economic and social development of the Afghan people through a special 
  arrangement with the United Nations to address basic human needs.</t>
    </r>
  </si>
  <si>
    <r>
      <t xml:space="preserve">e  </t>
    </r>
    <r>
      <rPr>
        <vertAlign val="superscript"/>
        <sz val="2"/>
        <rFont val="Arial"/>
        <family val="2"/>
      </rPr>
      <t xml:space="preserve"> </t>
    </r>
    <r>
      <rPr>
        <sz val="6"/>
        <rFont val="Arial"/>
        <family val="2"/>
      </rPr>
      <t>Effective 1 February 2021, ADB placed a temporary hold on sovereign project disbursements and new contracts in Myanmar. The bank continues to closely monitor the situation in the country 
  and remains committed to supporting its people.</t>
    </r>
  </si>
  <si>
    <t>Federated States of Micronesia</t>
  </si>
  <si>
    <t>– = nil; ( ) = negative; 0.00 = less than $10,000; ADF = Asian Development Fund; OCR = ordinary capital resources.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</si>
</sst>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_);[Red]\(0.00\)"/>
    <numFmt numFmtId="166" formatCode="0.00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16"/>
      <name val="Helv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7"/>
      <color rgb="FFFF0000"/>
      <name val="Arial"/>
      <family val="2"/>
    </font>
    <font>
      <vertAlign val="superscript"/>
      <sz val="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2" applyNumberFormat="0" applyBorder="0" applyAlignment="0" applyProtection="0"/>
    <xf numFmtId="166" fontId="5" fillId="0" borderId="0"/>
    <xf numFmtId="10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centerContinuous"/>
    </xf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3" fillId="2" borderId="0" xfId="0" applyFont="1" applyFill="1"/>
    <xf numFmtId="164" fontId="1" fillId="2" borderId="0" xfId="1" applyFill="1"/>
    <xf numFmtId="0" fontId="3" fillId="2" borderId="0" xfId="7" applyFont="1" applyFill="1"/>
    <xf numFmtId="0" fontId="8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4" xfId="0" applyFont="1" applyFill="1" applyBorder="1"/>
    <xf numFmtId="0" fontId="10" fillId="2" borderId="4" xfId="0" applyFont="1" applyFill="1" applyBorder="1"/>
    <xf numFmtId="0" fontId="13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164" fontId="3" fillId="0" borderId="0" xfId="1" applyFont="1" applyFill="1" applyBorder="1" applyAlignment="1">
      <alignment horizontal="center"/>
    </xf>
    <xf numFmtId="0" fontId="3" fillId="2" borderId="0" xfId="1" applyNumberFormat="1" applyFont="1" applyFill="1" applyBorder="1"/>
    <xf numFmtId="0" fontId="4" fillId="2" borderId="0" xfId="1" applyNumberFormat="1" applyFont="1" applyFill="1" applyBorder="1" applyAlignment="1">
      <alignment horizontal="left"/>
    </xf>
    <xf numFmtId="0" fontId="3" fillId="2" borderId="0" xfId="1" applyNumberFormat="1" applyFont="1" applyFill="1"/>
    <xf numFmtId="0" fontId="10" fillId="0" borderId="3" xfId="0" applyFont="1" applyBorder="1" applyAlignment="1">
      <alignment horizontal="center"/>
    </xf>
    <xf numFmtId="0" fontId="3" fillId="0" borderId="0" xfId="0" applyFont="1"/>
    <xf numFmtId="164" fontId="3" fillId="0" borderId="0" xfId="1" applyFont="1" applyFill="1" applyBorder="1"/>
    <xf numFmtId="0" fontId="10" fillId="0" borderId="5" xfId="0" applyFont="1" applyBorder="1" applyAlignment="1">
      <alignment horizontal="center"/>
    </xf>
    <xf numFmtId="165" fontId="1" fillId="0" borderId="1" xfId="0" applyNumberFormat="1" applyFont="1" applyBorder="1"/>
    <xf numFmtId="0" fontId="11" fillId="0" borderId="0" xfId="0" applyFont="1" applyAlignment="1">
      <alignment vertical="top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0" borderId="0" xfId="1" applyNumberFormat="1" applyFont="1" applyFill="1" applyBorder="1"/>
    <xf numFmtId="0" fontId="10" fillId="0" borderId="3" xfId="0" applyFont="1" applyBorder="1"/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3" fillId="0" borderId="0" xfId="0" applyNumberFormat="1" applyFont="1"/>
    <xf numFmtId="0" fontId="11" fillId="0" borderId="0" xfId="0" quotePrefix="1" applyFont="1" applyAlignment="1">
      <alignment vertical="top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164" fontId="3" fillId="2" borderId="0" xfId="1" applyFont="1" applyFill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3" fillId="2" borderId="0" xfId="1" applyFont="1" applyFill="1" applyBorder="1"/>
    <xf numFmtId="164" fontId="10" fillId="2" borderId="3" xfId="0" applyNumberFormat="1" applyFont="1" applyFill="1" applyBorder="1"/>
    <xf numFmtId="164" fontId="3" fillId="2" borderId="0" xfId="1" applyFont="1" applyFill="1" applyBorder="1" applyAlignment="1">
      <alignment horizontal="right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0" fillId="2" borderId="3" xfId="0" applyFont="1" applyFill="1" applyBorder="1" applyAlignment="1">
      <alignment horizontal="center"/>
    </xf>
  </cellXfs>
  <cellStyles count="8">
    <cellStyle name="Comma" xfId="1" builtinId="3"/>
    <cellStyle name="Grey" xfId="2" xr:uid="{00000000-0005-0000-0000-000001000000}"/>
    <cellStyle name="Hyperlink" xfId="7" builtinId="8"/>
    <cellStyle name="Input [yellow]" xfId="3" xr:uid="{00000000-0005-0000-0000-000003000000}"/>
    <cellStyle name="Normal" xfId="0" builtinId="0"/>
    <cellStyle name="Normal - Style1" xfId="4" xr:uid="{00000000-0005-0000-0000-000005000000}"/>
    <cellStyle name="Normal 2" xfId="6" xr:uid="{00000000-0005-0000-0000-000006000000}"/>
    <cellStyle name="Percent [2]" xfId="5" xr:uid="{00000000-0005-0000-0000-000007000000}"/>
  </cellStyles>
  <dxfs count="0"/>
  <tableStyles count="0" defaultTableStyle="TableStyleMedium2" defaultPivotStyle="PivotStyleLight16"/>
  <colors>
    <mruColors>
      <color rgb="FF6DCFF6"/>
      <color rgb="FF41BEE8"/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520759</xdr:colOff>
      <xdr:row>0</xdr:row>
      <xdr:rowOff>43899</xdr:rowOff>
    </xdr:from>
    <xdr:to>
      <xdr:col>7</xdr:col>
      <xdr:colOff>355196</xdr:colOff>
      <xdr:row>3</xdr:row>
      <xdr:rowOff>160944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0759" y="43899"/>
          <a:ext cx="4193956" cy="600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net transfer, resources, ADF, ordinary capital resources, concessional OCR, special funds, grants</a:t>
          </a:r>
        </a:p>
      </xdr:txBody>
    </xdr:sp>
    <xdr:clientData/>
  </xdr:twoCellAnchor>
  <xdr:twoCellAnchor editAs="oneCell">
    <xdr:from>
      <xdr:col>0</xdr:col>
      <xdr:colOff>37422</xdr:colOff>
      <xdr:row>0</xdr:row>
      <xdr:rowOff>74343</xdr:rowOff>
    </xdr:from>
    <xdr:to>
      <xdr:col>0</xdr:col>
      <xdr:colOff>420458</xdr:colOff>
      <xdr:row>3</xdr:row>
      <xdr:rowOff>87833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2" y="74343"/>
          <a:ext cx="383036" cy="49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74"/>
  <sheetViews>
    <sheetView tabSelected="1" zoomScale="130" zoomScaleNormal="130" zoomScalePageLayoutView="150" workbookViewId="0">
      <selection activeCell="A55" sqref="A55"/>
    </sheetView>
  </sheetViews>
  <sheetFormatPr defaultColWidth="9.109375" defaultRowHeight="13.2" x14ac:dyDescent="0.25"/>
  <cols>
    <col min="1" max="1" width="26.88671875" style="3" customWidth="1"/>
    <col min="2" max="2" width="8.109375" style="3" bestFit="1" customWidth="1"/>
    <col min="3" max="3" width="3.6640625" style="3" customWidth="1"/>
    <col min="4" max="4" width="8.109375" style="3" bestFit="1" customWidth="1"/>
    <col min="5" max="5" width="3.88671875" style="3" customWidth="1"/>
    <col min="6" max="6" width="8.109375" style="3" bestFit="1" customWidth="1"/>
    <col min="7" max="7" width="3.6640625" style="3" customWidth="1"/>
    <col min="8" max="8" width="8.109375" style="3" customWidth="1"/>
    <col min="9" max="9" width="3.6640625" style="3" customWidth="1"/>
    <col min="10" max="10" width="8.109375" style="3" customWidth="1"/>
    <col min="11" max="11" width="3.6640625" style="3" customWidth="1"/>
    <col min="12" max="12" width="8.109375" style="3" customWidth="1"/>
    <col min="13" max="16384" width="9.109375" style="3"/>
  </cols>
  <sheetData>
    <row r="5" spans="1:16" ht="8.1" customHeight="1" x14ac:dyDescent="0.25"/>
    <row r="6" spans="1:16" x14ac:dyDescent="0.25">
      <c r="A6" s="7"/>
    </row>
    <row r="7" spans="1:16" ht="8.1" customHeight="1" x14ac:dyDescent="0.25"/>
    <row r="8" spans="1:16" s="2" customFormat="1" ht="13.8" x14ac:dyDescent="0.25">
      <c r="A8" s="8" t="s">
        <v>44</v>
      </c>
      <c r="B8" s="1"/>
      <c r="C8" s="1"/>
      <c r="D8" s="1"/>
      <c r="E8" s="1"/>
      <c r="F8" s="1"/>
      <c r="G8" s="1"/>
      <c r="H8" s="1"/>
      <c r="J8" s="1"/>
      <c r="K8" s="1"/>
      <c r="L8" s="1"/>
    </row>
    <row r="9" spans="1:16" s="2" customFormat="1" ht="13.8" x14ac:dyDescent="0.25">
      <c r="A9" s="8" t="s">
        <v>51</v>
      </c>
      <c r="B9" s="1"/>
      <c r="C9" s="1"/>
      <c r="D9" s="1"/>
      <c r="E9" s="1"/>
      <c r="F9" s="1"/>
      <c r="G9" s="1"/>
      <c r="H9" s="1"/>
      <c r="J9" s="1"/>
      <c r="K9" s="1"/>
      <c r="L9" s="1"/>
    </row>
    <row r="10" spans="1:16" s="2" customFormat="1" ht="13.8" x14ac:dyDescent="0.25">
      <c r="A10" s="9" t="s">
        <v>0</v>
      </c>
      <c r="B10" s="1"/>
      <c r="C10" s="1"/>
      <c r="D10" s="1"/>
      <c r="E10" s="1"/>
      <c r="F10" s="1"/>
      <c r="G10" s="1"/>
      <c r="H10" s="1"/>
      <c r="J10" s="1"/>
      <c r="K10" s="1"/>
      <c r="L10" s="14"/>
    </row>
    <row r="11" spans="1:16" ht="8.1" customHeight="1" x14ac:dyDescent="0.25">
      <c r="A11" s="2"/>
      <c r="B11" s="2"/>
      <c r="C11" s="2"/>
      <c r="D11" s="2"/>
      <c r="E11" s="2"/>
      <c r="F11" s="2"/>
      <c r="G11" s="2"/>
      <c r="H11" s="2"/>
      <c r="J11" s="2"/>
      <c r="K11" s="2"/>
      <c r="L11" s="2"/>
    </row>
    <row r="12" spans="1:16" x14ac:dyDescent="0.25">
      <c r="A12" s="12"/>
      <c r="B12" s="51" t="s">
        <v>40</v>
      </c>
      <c r="C12" s="51"/>
      <c r="D12" s="51"/>
      <c r="E12" s="13"/>
      <c r="F12" s="51" t="s">
        <v>45</v>
      </c>
      <c r="G12" s="51"/>
      <c r="H12" s="51"/>
      <c r="I12" s="13"/>
      <c r="J12" s="51" t="s">
        <v>41</v>
      </c>
      <c r="K12" s="51"/>
      <c r="L12" s="51"/>
    </row>
    <row r="13" spans="1:16" x14ac:dyDescent="0.25">
      <c r="A13" s="15" t="s">
        <v>46</v>
      </c>
      <c r="B13" s="17">
        <v>2021</v>
      </c>
      <c r="C13" s="17"/>
      <c r="D13" s="26">
        <v>2022</v>
      </c>
      <c r="E13" s="10"/>
      <c r="F13" s="16">
        <v>2021</v>
      </c>
      <c r="G13" s="16"/>
      <c r="H13" s="40">
        <v>2022</v>
      </c>
      <c r="I13" s="41"/>
      <c r="J13" s="42">
        <v>2021</v>
      </c>
      <c r="K13" s="16"/>
      <c r="L13" s="29">
        <v>2022</v>
      </c>
    </row>
    <row r="14" spans="1:16" ht="3" customHeight="1" x14ac:dyDescent="0.25">
      <c r="A14" s="5"/>
      <c r="B14" s="5"/>
      <c r="C14" s="5"/>
      <c r="D14" s="27"/>
      <c r="E14" s="5"/>
      <c r="F14" s="5"/>
      <c r="G14" s="5"/>
      <c r="H14" s="27"/>
      <c r="I14" s="5"/>
      <c r="J14" s="5"/>
      <c r="K14" s="5"/>
      <c r="L14" s="27"/>
    </row>
    <row r="15" spans="1:16" x14ac:dyDescent="0.25">
      <c r="A15" s="11" t="s">
        <v>49</v>
      </c>
      <c r="B15" s="43">
        <v>-0.47232581000000001</v>
      </c>
      <c r="C15" s="23"/>
      <c r="D15" s="45">
        <v>-0.45125272999999999</v>
      </c>
      <c r="E15" s="23"/>
      <c r="F15" s="45">
        <v>-11.355263930000001</v>
      </c>
      <c r="G15" s="23"/>
      <c r="H15" s="47" t="s">
        <v>53</v>
      </c>
      <c r="I15" s="5"/>
      <c r="J15" s="45">
        <v>52.971985609999997</v>
      </c>
      <c r="K15" s="23"/>
      <c r="L15" s="45">
        <v>301.24372611000001</v>
      </c>
    </row>
    <row r="16" spans="1:16" ht="9.9" customHeight="1" x14ac:dyDescent="0.25">
      <c r="A16" s="11" t="s">
        <v>1</v>
      </c>
      <c r="B16" s="43">
        <v>23.702274349999996</v>
      </c>
      <c r="C16" s="23"/>
      <c r="D16" s="45">
        <v>78.6154954</v>
      </c>
      <c r="E16" s="23"/>
      <c r="F16" s="45">
        <v>-14.702325749999996</v>
      </c>
      <c r="G16" s="23"/>
      <c r="H16" s="45">
        <v>-18.823523510000005</v>
      </c>
      <c r="I16" s="5"/>
      <c r="J16" s="45">
        <v>-4.1707000000006518E-4</v>
      </c>
      <c r="K16" s="23"/>
      <c r="L16" s="47" t="s">
        <v>53</v>
      </c>
      <c r="P16" s="11"/>
    </row>
    <row r="17" spans="1:16" ht="9.9" customHeight="1" x14ac:dyDescent="0.25">
      <c r="A17" s="11" t="s">
        <v>2</v>
      </c>
      <c r="B17" s="43">
        <v>-76.495171499999998</v>
      </c>
      <c r="C17" s="23"/>
      <c r="D17" s="45">
        <v>-189.56429761999999</v>
      </c>
      <c r="E17" s="25"/>
      <c r="F17" s="45">
        <v>-4.5651158699999996</v>
      </c>
      <c r="G17" s="23"/>
      <c r="H17" s="45">
        <v>-4.0967630699999997</v>
      </c>
      <c r="I17" s="5"/>
      <c r="J17" s="47" t="s">
        <v>53</v>
      </c>
      <c r="K17" s="23"/>
      <c r="L17" s="47" t="s">
        <v>53</v>
      </c>
      <c r="P17" s="11"/>
    </row>
    <row r="18" spans="1:16" ht="9.9" customHeight="1" x14ac:dyDescent="0.25">
      <c r="A18" s="11" t="s">
        <v>3</v>
      </c>
      <c r="B18" s="43">
        <v>1527.870675520001</v>
      </c>
      <c r="C18" s="23"/>
      <c r="D18" s="45">
        <v>677.79602155999999</v>
      </c>
      <c r="E18" s="23"/>
      <c r="F18" s="45">
        <v>241.70389258999955</v>
      </c>
      <c r="G18" s="23"/>
      <c r="H18" s="45">
        <v>-35.629507070000287</v>
      </c>
      <c r="I18" s="5"/>
      <c r="J18" s="45">
        <v>26.21623838</v>
      </c>
      <c r="K18" s="23"/>
      <c r="L18" s="45">
        <v>9.7027349100000002</v>
      </c>
      <c r="P18" s="11"/>
    </row>
    <row r="19" spans="1:16" ht="9.9" customHeight="1" x14ac:dyDescent="0.25">
      <c r="A19" s="11" t="s">
        <v>4</v>
      </c>
      <c r="B19" s="43">
        <v>5.7163253500000009</v>
      </c>
      <c r="C19" s="23"/>
      <c r="D19" s="45">
        <v>7.84854684</v>
      </c>
      <c r="E19" s="23"/>
      <c r="F19" s="45">
        <v>23.765723920000003</v>
      </c>
      <c r="G19" s="23"/>
      <c r="H19" s="45">
        <v>38.605567619999995</v>
      </c>
      <c r="I19" s="5"/>
      <c r="J19" s="45">
        <v>23.742811169999996</v>
      </c>
      <c r="K19" s="23"/>
      <c r="L19" s="45">
        <v>10.183860100000002</v>
      </c>
      <c r="P19" s="11"/>
    </row>
    <row r="20" spans="1:16" ht="9.9" customHeight="1" x14ac:dyDescent="0.25">
      <c r="A20" s="11" t="s">
        <v>5</v>
      </c>
      <c r="B20" s="43">
        <v>-14.32672917</v>
      </c>
      <c r="C20" s="23"/>
      <c r="D20" s="45">
        <v>0.49510582000000125</v>
      </c>
      <c r="E20" s="23"/>
      <c r="F20" s="45">
        <v>99.118470409999958</v>
      </c>
      <c r="G20" s="23"/>
      <c r="H20" s="45">
        <v>149.41306673999998</v>
      </c>
      <c r="I20" s="5"/>
      <c r="J20" s="45">
        <v>1.6639070600000001</v>
      </c>
      <c r="K20" s="23"/>
      <c r="L20" s="45">
        <v>1.3666765400000003</v>
      </c>
      <c r="P20" s="11"/>
    </row>
    <row r="21" spans="1:16" ht="9.9" customHeight="1" x14ac:dyDescent="0.25">
      <c r="A21" s="11" t="s">
        <v>42</v>
      </c>
      <c r="B21" s="43">
        <v>238.93127366606802</v>
      </c>
      <c r="C21" s="23"/>
      <c r="D21" s="45">
        <v>-187.40025570000014</v>
      </c>
      <c r="E21" s="23"/>
      <c r="F21" s="47" t="s">
        <v>53</v>
      </c>
      <c r="G21" s="23"/>
      <c r="H21" s="47" t="s">
        <v>53</v>
      </c>
      <c r="I21" s="5"/>
      <c r="J21" s="47" t="s">
        <v>53</v>
      </c>
      <c r="K21" s="23"/>
      <c r="L21" s="47" t="s">
        <v>53</v>
      </c>
      <c r="P21" s="11"/>
    </row>
    <row r="22" spans="1:16" ht="9.9" customHeight="1" x14ac:dyDescent="0.25">
      <c r="A22" s="11" t="s">
        <v>6</v>
      </c>
      <c r="B22" s="43">
        <v>35.657134159999998</v>
      </c>
      <c r="C22" s="23"/>
      <c r="D22" s="45">
        <v>-1.86875729</v>
      </c>
      <c r="E22" s="23"/>
      <c r="F22" s="45">
        <v>-1.4922930499999998</v>
      </c>
      <c r="G22" s="23"/>
      <c r="H22" s="45">
        <v>-1.3432933199999999</v>
      </c>
      <c r="I22" s="5"/>
      <c r="J22" s="47" t="s">
        <v>53</v>
      </c>
      <c r="K22" s="23"/>
      <c r="L22" s="47" t="s">
        <v>53</v>
      </c>
      <c r="P22" s="11"/>
    </row>
    <row r="23" spans="1:16" ht="9.9" customHeight="1" x14ac:dyDescent="0.25">
      <c r="A23" s="11" t="s">
        <v>59</v>
      </c>
      <c r="B23" s="43">
        <v>-0.45466724000000003</v>
      </c>
      <c r="C23" s="23"/>
      <c r="D23" s="45">
        <v>-0.41180656000000004</v>
      </c>
      <c r="E23" s="23"/>
      <c r="F23" s="45">
        <v>-3.4556401800000001</v>
      </c>
      <c r="G23" s="23"/>
      <c r="H23" s="45">
        <v>-2.8467018000000004</v>
      </c>
      <c r="I23" s="5"/>
      <c r="J23" s="45">
        <v>2.3082285700000003</v>
      </c>
      <c r="K23" s="23"/>
      <c r="L23" s="45">
        <v>10.202700950000001</v>
      </c>
      <c r="P23" s="11"/>
    </row>
    <row r="24" spans="1:16" ht="9.9" customHeight="1" x14ac:dyDescent="0.25">
      <c r="A24" s="11" t="s">
        <v>7</v>
      </c>
      <c r="B24" s="43">
        <v>42.058582350000002</v>
      </c>
      <c r="C24" s="23"/>
      <c r="D24" s="45">
        <v>84.88409562999999</v>
      </c>
      <c r="E24" s="23"/>
      <c r="F24" s="47" t="s">
        <v>53</v>
      </c>
      <c r="G24" s="23"/>
      <c r="H24" s="45">
        <v>59.443333330000002</v>
      </c>
      <c r="I24" s="5"/>
      <c r="J24" s="45">
        <v>1</v>
      </c>
      <c r="K24" s="23"/>
      <c r="L24" s="47" t="s">
        <v>53</v>
      </c>
      <c r="P24" s="11"/>
    </row>
    <row r="25" spans="1:16" ht="9.9" customHeight="1" x14ac:dyDescent="0.25">
      <c r="A25" s="11" t="s">
        <v>8</v>
      </c>
      <c r="B25" s="43">
        <v>552.51284984000017</v>
      </c>
      <c r="C25" s="23"/>
      <c r="D25" s="45">
        <v>391.58606435000002</v>
      </c>
      <c r="E25" s="23"/>
      <c r="F25" s="45">
        <v>-74.357765999999984</v>
      </c>
      <c r="G25" s="23"/>
      <c r="H25" s="45">
        <v>-74.247317319999993</v>
      </c>
      <c r="I25" s="5"/>
      <c r="J25" s="45">
        <v>2.5</v>
      </c>
      <c r="K25" s="23"/>
      <c r="L25" s="47" t="s">
        <v>53</v>
      </c>
      <c r="P25" s="11"/>
    </row>
    <row r="26" spans="1:16" ht="9.9" customHeight="1" x14ac:dyDescent="0.25">
      <c r="A26" s="11" t="s">
        <v>9</v>
      </c>
      <c r="B26" s="47" t="s">
        <v>53</v>
      </c>
      <c r="C26" s="23"/>
      <c r="D26" s="47" t="s">
        <v>53</v>
      </c>
      <c r="E26" s="23"/>
      <c r="F26" s="47" t="s">
        <v>53</v>
      </c>
      <c r="G26" s="23"/>
      <c r="H26" s="47" t="s">
        <v>53</v>
      </c>
      <c r="I26" s="5"/>
      <c r="J26" s="47" t="s">
        <v>53</v>
      </c>
      <c r="K26" s="23"/>
      <c r="L26" s="47" t="s">
        <v>53</v>
      </c>
      <c r="P26" s="11"/>
    </row>
    <row r="27" spans="1:16" ht="11.25" customHeight="1" x14ac:dyDescent="0.25">
      <c r="A27" s="11" t="s">
        <v>48</v>
      </c>
      <c r="B27" s="43">
        <v>433.73974404999836</v>
      </c>
      <c r="C27" s="24"/>
      <c r="D27" s="45">
        <v>2165.3478122065371</v>
      </c>
      <c r="E27" s="23"/>
      <c r="F27" s="47" t="s">
        <v>53</v>
      </c>
      <c r="G27" s="23"/>
      <c r="H27" s="47" t="s">
        <v>53</v>
      </c>
      <c r="I27" s="5"/>
      <c r="J27" s="45">
        <v>3</v>
      </c>
      <c r="K27" s="23"/>
      <c r="L27" s="47" t="s">
        <v>53</v>
      </c>
      <c r="P27" s="11"/>
    </row>
    <row r="28" spans="1:16" ht="9.9" customHeight="1" x14ac:dyDescent="0.25">
      <c r="A28" s="11" t="s">
        <v>10</v>
      </c>
      <c r="B28" s="43">
        <v>557.52564842999823</v>
      </c>
      <c r="C28" s="23"/>
      <c r="D28" s="45">
        <v>496.3772433800001</v>
      </c>
      <c r="E28" s="23"/>
      <c r="F28" s="45">
        <v>-88.03885899999996</v>
      </c>
      <c r="G28" s="23"/>
      <c r="H28" s="45">
        <v>-74.328111650000011</v>
      </c>
      <c r="I28" s="5"/>
      <c r="J28" s="45">
        <v>-1.3297900000000373E-3</v>
      </c>
      <c r="K28" s="23"/>
      <c r="L28" s="47" t="s">
        <v>53</v>
      </c>
      <c r="P28" s="11"/>
    </row>
    <row r="29" spans="1:16" ht="9.9" customHeight="1" x14ac:dyDescent="0.25">
      <c r="A29" s="11" t="s">
        <v>11</v>
      </c>
      <c r="B29" s="43">
        <v>-16.356446580000004</v>
      </c>
      <c r="C29" s="23"/>
      <c r="D29" s="45">
        <v>-122.31717915999999</v>
      </c>
      <c r="E29" s="23"/>
      <c r="F29" s="45">
        <v>-0.66691348000000017</v>
      </c>
      <c r="G29" s="23"/>
      <c r="H29" s="45">
        <v>-0.56290980999999995</v>
      </c>
      <c r="I29" s="5"/>
      <c r="J29" s="45">
        <v>2.9634146800000001</v>
      </c>
      <c r="K29" s="23"/>
      <c r="L29" s="45">
        <v>-9.0525200000000187E-3</v>
      </c>
      <c r="P29" s="11"/>
    </row>
    <row r="30" spans="1:16" ht="9.9" customHeight="1" x14ac:dyDescent="0.25">
      <c r="A30" s="11" t="s">
        <v>12</v>
      </c>
      <c r="B30" s="47" t="s">
        <v>53</v>
      </c>
      <c r="C30" s="23"/>
      <c r="D30" s="47" t="s">
        <v>53</v>
      </c>
      <c r="E30" s="23"/>
      <c r="F30" s="45">
        <v>-1.6210405799999998</v>
      </c>
      <c r="G30" s="23"/>
      <c r="H30" s="45">
        <v>-1.48570088</v>
      </c>
      <c r="I30" s="5"/>
      <c r="J30" s="45">
        <v>1.04274826</v>
      </c>
      <c r="K30" s="23"/>
      <c r="L30" s="45">
        <v>8.7890643799999992</v>
      </c>
      <c r="P30" s="11"/>
    </row>
    <row r="31" spans="1:16" ht="9.9" customHeight="1" x14ac:dyDescent="0.25">
      <c r="A31" s="11" t="s">
        <v>13</v>
      </c>
      <c r="B31" s="47" t="s">
        <v>53</v>
      </c>
      <c r="C31" s="23"/>
      <c r="D31" s="47" t="s">
        <v>53</v>
      </c>
      <c r="E31" s="23"/>
      <c r="F31" s="47" t="s">
        <v>53</v>
      </c>
      <c r="G31" s="23"/>
      <c r="H31" s="47" t="s">
        <v>53</v>
      </c>
      <c r="I31" s="5"/>
      <c r="J31" s="47" t="s">
        <v>53</v>
      </c>
      <c r="K31" s="23"/>
      <c r="L31" s="47" t="s">
        <v>53</v>
      </c>
      <c r="P31" s="11"/>
    </row>
    <row r="32" spans="1:16" ht="9.9" customHeight="1" x14ac:dyDescent="0.25">
      <c r="A32" s="11" t="s">
        <v>14</v>
      </c>
      <c r="B32" s="47" t="s">
        <v>53</v>
      </c>
      <c r="C32" s="23"/>
      <c r="D32" s="47" t="s">
        <v>53</v>
      </c>
      <c r="E32" s="23"/>
      <c r="F32" s="45">
        <v>70.658245770000008</v>
      </c>
      <c r="G32" s="23"/>
      <c r="H32" s="45">
        <v>55.769477549999998</v>
      </c>
      <c r="I32" s="5"/>
      <c r="J32" s="45">
        <v>55.736676090000003</v>
      </c>
      <c r="K32" s="23"/>
      <c r="L32" s="45">
        <v>79.926806499999998</v>
      </c>
      <c r="P32" s="11"/>
    </row>
    <row r="33" spans="1:16" ht="9.9" customHeight="1" x14ac:dyDescent="0.25">
      <c r="A33" s="11" t="s">
        <v>43</v>
      </c>
      <c r="B33" s="43">
        <v>-19.612010399999999</v>
      </c>
      <c r="C33" s="23"/>
      <c r="D33" s="45">
        <v>-13.804152309999999</v>
      </c>
      <c r="E33" s="23"/>
      <c r="F33" s="45">
        <v>-13.830127470000011</v>
      </c>
      <c r="G33" s="23"/>
      <c r="H33" s="45">
        <v>-11.485566049999983</v>
      </c>
      <c r="I33" s="5"/>
      <c r="J33" s="45">
        <v>31.610639219999999</v>
      </c>
      <c r="K33" s="23"/>
      <c r="L33" s="45">
        <v>31.503824949999995</v>
      </c>
      <c r="P33" s="11"/>
    </row>
    <row r="34" spans="1:16" ht="9.9" customHeight="1" x14ac:dyDescent="0.25">
      <c r="A34" s="11" t="s">
        <v>15</v>
      </c>
      <c r="B34" s="47" t="s">
        <v>53</v>
      </c>
      <c r="C34" s="23"/>
      <c r="D34" s="47" t="s">
        <v>53</v>
      </c>
      <c r="E34" s="23"/>
      <c r="F34" s="47" t="s">
        <v>53</v>
      </c>
      <c r="G34" s="23"/>
      <c r="H34" s="47" t="s">
        <v>53</v>
      </c>
      <c r="I34" s="5"/>
      <c r="J34" s="47" t="s">
        <v>53</v>
      </c>
      <c r="K34" s="23"/>
      <c r="L34" s="47" t="s">
        <v>53</v>
      </c>
      <c r="P34" s="11"/>
    </row>
    <row r="35" spans="1:16" ht="9.9" customHeight="1" x14ac:dyDescent="0.25">
      <c r="A35" s="11" t="s">
        <v>16</v>
      </c>
      <c r="B35" s="43">
        <v>2.2862129999999998E-2</v>
      </c>
      <c r="C35" s="23"/>
      <c r="D35" s="45">
        <v>5.08707989</v>
      </c>
      <c r="E35" s="23"/>
      <c r="F35" s="45">
        <v>-6.9608186399999994</v>
      </c>
      <c r="G35" s="23"/>
      <c r="H35" s="45">
        <v>-2.06602109</v>
      </c>
      <c r="I35" s="5"/>
      <c r="J35" s="45">
        <v>11.744812820000002</v>
      </c>
      <c r="K35" s="23"/>
      <c r="L35" s="45">
        <v>10.11677997</v>
      </c>
      <c r="P35" s="11"/>
    </row>
    <row r="36" spans="1:16" ht="9.9" customHeight="1" x14ac:dyDescent="0.25">
      <c r="A36" s="11" t="s">
        <v>17</v>
      </c>
      <c r="B36" s="47" t="s">
        <v>53</v>
      </c>
      <c r="C36" s="23"/>
      <c r="D36" s="47" t="s">
        <v>53</v>
      </c>
      <c r="E36" s="23"/>
      <c r="F36" s="45">
        <v>-4.2079223699999986</v>
      </c>
      <c r="G36" s="23"/>
      <c r="H36" s="45">
        <v>-3.809426090000001</v>
      </c>
      <c r="I36" s="5"/>
      <c r="J36" s="45">
        <v>2.7033856899999993</v>
      </c>
      <c r="K36" s="23"/>
      <c r="L36" s="45">
        <v>12.398912039999999</v>
      </c>
      <c r="P36" s="11"/>
    </row>
    <row r="37" spans="1:16" ht="9.9" customHeight="1" x14ac:dyDescent="0.25">
      <c r="A37" s="11" t="s">
        <v>18</v>
      </c>
      <c r="B37" s="43">
        <v>94.57780154999999</v>
      </c>
      <c r="C37" s="23"/>
      <c r="D37" s="45">
        <v>107.39719254000001</v>
      </c>
      <c r="E37" s="23"/>
      <c r="F37" s="45">
        <v>12.455082689999996</v>
      </c>
      <c r="G37" s="23"/>
      <c r="H37" s="45">
        <v>1.476378780000001</v>
      </c>
      <c r="I37" s="5"/>
      <c r="J37" s="45">
        <v>3.9339210899999997</v>
      </c>
      <c r="K37" s="23"/>
      <c r="L37" s="47" t="s">
        <v>53</v>
      </c>
      <c r="P37" s="11"/>
    </row>
    <row r="38" spans="1:16" ht="11.25" customHeight="1" x14ac:dyDescent="0.25">
      <c r="A38" s="11" t="s">
        <v>50</v>
      </c>
      <c r="B38" s="43">
        <v>-29.63166447</v>
      </c>
      <c r="C38" s="23"/>
      <c r="D38" s="45">
        <v>-508.55198885999999</v>
      </c>
      <c r="E38" s="23"/>
      <c r="F38" s="45">
        <v>85.5155089</v>
      </c>
      <c r="G38" s="23"/>
      <c r="H38" s="45">
        <v>-40.44491004999999</v>
      </c>
      <c r="I38" s="5"/>
      <c r="J38" s="47" t="s">
        <v>53</v>
      </c>
      <c r="K38" s="23"/>
      <c r="L38" s="47" t="s">
        <v>53</v>
      </c>
      <c r="P38" s="11"/>
    </row>
    <row r="39" spans="1:16" ht="9.9" customHeight="1" x14ac:dyDescent="0.25">
      <c r="A39" s="11" t="s">
        <v>19</v>
      </c>
      <c r="B39" s="47" t="s">
        <v>53</v>
      </c>
      <c r="C39" s="23"/>
      <c r="D39" s="47" t="s">
        <v>53</v>
      </c>
      <c r="E39" s="23"/>
      <c r="F39" s="47" t="s">
        <v>53</v>
      </c>
      <c r="G39" s="23"/>
      <c r="H39" s="47" t="s">
        <v>53</v>
      </c>
      <c r="I39" s="5"/>
      <c r="J39" s="45">
        <v>5.9496335</v>
      </c>
      <c r="K39" s="23"/>
      <c r="L39" s="45">
        <v>10.250352509999999</v>
      </c>
      <c r="P39" s="11"/>
    </row>
    <row r="40" spans="1:16" ht="9.9" customHeight="1" x14ac:dyDescent="0.25">
      <c r="A40" s="11" t="s">
        <v>20</v>
      </c>
      <c r="B40" s="47" t="s">
        <v>53</v>
      </c>
      <c r="C40" s="23"/>
      <c r="D40" s="45">
        <v>0.26454705000000006</v>
      </c>
      <c r="E40" s="23"/>
      <c r="F40" s="45">
        <v>131.45459449999987</v>
      </c>
      <c r="G40" s="23"/>
      <c r="H40" s="45">
        <v>116.88321195</v>
      </c>
      <c r="I40" s="5"/>
      <c r="J40" s="45">
        <v>10.011182239999998</v>
      </c>
      <c r="K40" s="23"/>
      <c r="L40" s="45">
        <v>8.7547065600000007</v>
      </c>
      <c r="P40" s="11"/>
    </row>
    <row r="41" spans="1:16" ht="9.9" customHeight="1" x14ac:dyDescent="0.25">
      <c r="A41" s="11" t="s">
        <v>47</v>
      </c>
      <c r="B41" s="47" t="s">
        <v>53</v>
      </c>
      <c r="C41" s="23"/>
      <c r="D41" s="47" t="s">
        <v>53</v>
      </c>
      <c r="E41" s="23"/>
      <c r="F41" s="47" t="s">
        <v>53</v>
      </c>
      <c r="G41" s="23"/>
      <c r="H41" s="47" t="s">
        <v>53</v>
      </c>
      <c r="I41" s="5"/>
      <c r="J41" s="47" t="s">
        <v>53</v>
      </c>
      <c r="K41" s="23"/>
      <c r="L41" s="47" t="s">
        <v>53</v>
      </c>
      <c r="P41" s="11"/>
    </row>
    <row r="42" spans="1:16" ht="9.9" customHeight="1" x14ac:dyDescent="0.25">
      <c r="A42" s="11" t="s">
        <v>21</v>
      </c>
      <c r="B42" s="43">
        <v>-76.576070850000121</v>
      </c>
      <c r="C42" s="23"/>
      <c r="D42" s="45">
        <v>1276.2795751899998</v>
      </c>
      <c r="E42" s="23"/>
      <c r="F42" s="45">
        <v>291.21977759999999</v>
      </c>
      <c r="G42" s="23"/>
      <c r="H42" s="45">
        <v>106.58029521999958</v>
      </c>
      <c r="I42" s="5"/>
      <c r="J42" s="47" t="s">
        <v>53</v>
      </c>
      <c r="K42" s="23"/>
      <c r="L42" s="45">
        <v>3.3486512200000003</v>
      </c>
      <c r="P42" s="11"/>
    </row>
    <row r="43" spans="1:16" ht="9.9" customHeight="1" x14ac:dyDescent="0.25">
      <c r="A43" s="11" t="s">
        <v>22</v>
      </c>
      <c r="B43" s="43">
        <v>4.4618350400000013</v>
      </c>
      <c r="C43" s="23"/>
      <c r="D43" s="45">
        <v>27.357426229999998</v>
      </c>
      <c r="E43" s="23"/>
      <c r="F43" s="45">
        <v>23.903208169999999</v>
      </c>
      <c r="G43" s="23"/>
      <c r="H43" s="45">
        <v>3.5895398100000011</v>
      </c>
      <c r="I43" s="5"/>
      <c r="J43" s="47" t="s">
        <v>53</v>
      </c>
      <c r="K43" s="23"/>
      <c r="L43" s="45">
        <v>4.9824049999999953E-2</v>
      </c>
      <c r="P43" s="11"/>
    </row>
    <row r="44" spans="1:16" ht="9.9" customHeight="1" x14ac:dyDescent="0.25">
      <c r="A44" s="11" t="s">
        <v>23</v>
      </c>
      <c r="B44" s="43">
        <v>264.04152860000016</v>
      </c>
      <c r="C44" s="23"/>
      <c r="D44" s="45">
        <v>298.30665369999991</v>
      </c>
      <c r="E44" s="23"/>
      <c r="F44" s="45">
        <v>-17.475689090000007</v>
      </c>
      <c r="G44" s="23"/>
      <c r="H44" s="45">
        <v>-25.0818224</v>
      </c>
      <c r="I44" s="5"/>
      <c r="J44" s="47" t="s">
        <v>53</v>
      </c>
      <c r="K44" s="23"/>
      <c r="L44" s="47" t="s">
        <v>53</v>
      </c>
      <c r="P44" s="11"/>
    </row>
    <row r="45" spans="1:16" ht="9.9" customHeight="1" x14ac:dyDescent="0.25">
      <c r="A45" s="11" t="s">
        <v>24</v>
      </c>
      <c r="B45" s="43">
        <v>1322.2845077631955</v>
      </c>
      <c r="C45" s="23"/>
      <c r="D45" s="45">
        <v>1443.86604891</v>
      </c>
      <c r="E45" s="23"/>
      <c r="F45" s="45">
        <v>-18.179083770000002</v>
      </c>
      <c r="G45" s="23"/>
      <c r="H45" s="45">
        <v>-10.12820082</v>
      </c>
      <c r="I45" s="5"/>
      <c r="J45" s="47" t="s">
        <v>53</v>
      </c>
      <c r="K45" s="23"/>
      <c r="L45" s="45">
        <v>2</v>
      </c>
      <c r="P45" s="11"/>
    </row>
    <row r="46" spans="1:16" ht="9.9" customHeight="1" x14ac:dyDescent="0.25">
      <c r="A46" s="11" t="s">
        <v>25</v>
      </c>
      <c r="B46" s="43">
        <v>-0.29259368999999996</v>
      </c>
      <c r="C46" s="23"/>
      <c r="D46" s="45">
        <v>-0.25177085999999999</v>
      </c>
      <c r="E46" s="23"/>
      <c r="F46" s="45">
        <v>-7.5961245399999999</v>
      </c>
      <c r="G46" s="23"/>
      <c r="H46" s="45">
        <v>-3.6501814000000006</v>
      </c>
      <c r="I46" s="5"/>
      <c r="J46" s="45">
        <v>9.6093635999999982</v>
      </c>
      <c r="K46" s="23"/>
      <c r="L46" s="45">
        <v>24.473242320000001</v>
      </c>
      <c r="P46" s="11"/>
    </row>
    <row r="47" spans="1:16" ht="9.9" customHeight="1" x14ac:dyDescent="0.25">
      <c r="A47" s="11" t="s">
        <v>26</v>
      </c>
      <c r="B47" s="47" t="s">
        <v>53</v>
      </c>
      <c r="C47" s="23"/>
      <c r="D47" s="47" t="s">
        <v>53</v>
      </c>
      <c r="E47" s="23"/>
      <c r="F47" s="47" t="s">
        <v>53</v>
      </c>
      <c r="G47" s="23"/>
      <c r="H47" s="47" t="s">
        <v>53</v>
      </c>
      <c r="I47" s="5"/>
      <c r="J47" s="47" t="s">
        <v>53</v>
      </c>
      <c r="K47" s="23"/>
      <c r="L47" s="47" t="s">
        <v>53</v>
      </c>
      <c r="P47" s="11"/>
    </row>
    <row r="48" spans="1:16" ht="9.9" customHeight="1" x14ac:dyDescent="0.25">
      <c r="A48" s="11" t="s">
        <v>27</v>
      </c>
      <c r="B48" s="47" t="s">
        <v>53</v>
      </c>
      <c r="C48" s="23"/>
      <c r="D48" s="47" t="s">
        <v>53</v>
      </c>
      <c r="E48" s="23"/>
      <c r="F48" s="45">
        <v>-1.6481632399999999</v>
      </c>
      <c r="G48" s="23"/>
      <c r="H48" s="45">
        <v>8.5181341800000006</v>
      </c>
      <c r="I48" s="5"/>
      <c r="J48" s="45">
        <v>2.5600601300000005</v>
      </c>
      <c r="K48" s="23"/>
      <c r="L48" s="45">
        <v>16.666554510000001</v>
      </c>
      <c r="P48" s="11"/>
    </row>
    <row r="49" spans="1:16" ht="9.9" customHeight="1" x14ac:dyDescent="0.25">
      <c r="A49" s="11" t="s">
        <v>28</v>
      </c>
      <c r="B49" s="43">
        <v>438.8300928000005</v>
      </c>
      <c r="C49" s="23"/>
      <c r="D49" s="45">
        <v>587.59814304000008</v>
      </c>
      <c r="E49" s="23"/>
      <c r="F49" s="45">
        <v>-106.12514048999996</v>
      </c>
      <c r="G49" s="23"/>
      <c r="H49" s="45">
        <v>-150.53763859</v>
      </c>
      <c r="I49" s="5"/>
      <c r="J49" s="45">
        <v>-2.9300000001676379E-6</v>
      </c>
      <c r="K49" s="23"/>
      <c r="L49" s="47" t="s">
        <v>53</v>
      </c>
      <c r="P49" s="11"/>
    </row>
    <row r="50" spans="1:16" ht="9.9" customHeight="1" x14ac:dyDescent="0.25">
      <c r="A50" s="11" t="s">
        <v>29</v>
      </c>
      <c r="B50" s="47" t="s">
        <v>53</v>
      </c>
      <c r="C50" s="23"/>
      <c r="D50" s="47" t="s">
        <v>53</v>
      </c>
      <c r="E50" s="23"/>
      <c r="F50" s="47" t="s">
        <v>53</v>
      </c>
      <c r="G50" s="23"/>
      <c r="H50" s="47" t="s">
        <v>53</v>
      </c>
      <c r="I50" s="5"/>
      <c r="J50" s="47" t="s">
        <v>53</v>
      </c>
      <c r="K50" s="23"/>
      <c r="L50" s="47" t="s">
        <v>53</v>
      </c>
      <c r="P50" s="11"/>
    </row>
    <row r="51" spans="1:16" ht="9.9" customHeight="1" x14ac:dyDescent="0.25">
      <c r="A51" s="11" t="s">
        <v>30</v>
      </c>
      <c r="B51" s="47" t="s">
        <v>53</v>
      </c>
      <c r="C51" s="23"/>
      <c r="D51" s="47" t="s">
        <v>53</v>
      </c>
      <c r="E51" s="23"/>
      <c r="F51" s="45">
        <v>-0.3797785800000047</v>
      </c>
      <c r="G51" s="23"/>
      <c r="H51" s="45">
        <v>-1.3722514899999956</v>
      </c>
      <c r="I51" s="5"/>
      <c r="J51" s="45">
        <v>114.85158624999998</v>
      </c>
      <c r="K51" s="23"/>
      <c r="L51" s="45">
        <v>210.38272007000003</v>
      </c>
      <c r="P51" s="11"/>
    </row>
    <row r="52" spans="1:16" ht="9.9" customHeight="1" x14ac:dyDescent="0.25">
      <c r="A52" s="11" t="s">
        <v>31</v>
      </c>
      <c r="B52" s="43">
        <v>1629.1844170437557</v>
      </c>
      <c r="C52" s="23"/>
      <c r="D52" s="45">
        <v>-146.71335069</v>
      </c>
      <c r="E52" s="23"/>
      <c r="F52" s="47" t="s">
        <v>53</v>
      </c>
      <c r="G52" s="23"/>
      <c r="H52" s="47" t="s">
        <v>53</v>
      </c>
      <c r="I52" s="5"/>
      <c r="J52" s="47" t="s">
        <v>53</v>
      </c>
      <c r="K52" s="23"/>
      <c r="L52" s="47" t="s">
        <v>53</v>
      </c>
      <c r="P52" s="11"/>
    </row>
    <row r="53" spans="1:16" ht="9.9" customHeight="1" x14ac:dyDescent="0.25">
      <c r="A53" s="11" t="s">
        <v>32</v>
      </c>
      <c r="B53" s="43">
        <v>2.0688927000000001</v>
      </c>
      <c r="C53" s="23"/>
      <c r="D53" s="45">
        <v>4.7396749800000002</v>
      </c>
      <c r="E53" s="23"/>
      <c r="F53" s="45">
        <v>5.0964493399999995</v>
      </c>
      <c r="G53" s="23"/>
      <c r="H53" s="45">
        <v>5.0191359500000026</v>
      </c>
      <c r="I53" s="5"/>
      <c r="J53" s="45">
        <v>1.1471348100000001</v>
      </c>
      <c r="K53" s="23"/>
      <c r="L53" s="45">
        <v>-7.0799999999999997E-4</v>
      </c>
      <c r="P53" s="11"/>
    </row>
    <row r="54" spans="1:16" ht="9.9" customHeight="1" x14ac:dyDescent="0.25">
      <c r="A54" s="11" t="s">
        <v>33</v>
      </c>
      <c r="B54" s="47" t="s">
        <v>53</v>
      </c>
      <c r="C54" s="23"/>
      <c r="D54" s="47" t="s">
        <v>53</v>
      </c>
      <c r="E54" s="23"/>
      <c r="F54" s="45">
        <v>-1.9155819400000005</v>
      </c>
      <c r="G54" s="23"/>
      <c r="H54" s="45">
        <v>-1.77642612</v>
      </c>
      <c r="I54" s="5"/>
      <c r="J54" s="45">
        <v>12.421871849999999</v>
      </c>
      <c r="K54" s="23"/>
      <c r="L54" s="45">
        <v>23.283351349999997</v>
      </c>
      <c r="P54" s="11"/>
    </row>
    <row r="55" spans="1:16" ht="9.9" customHeight="1" x14ac:dyDescent="0.25">
      <c r="A55" s="11" t="s">
        <v>34</v>
      </c>
      <c r="B55" s="43">
        <v>110.53892529999999</v>
      </c>
      <c r="C55" s="23"/>
      <c r="D55" s="45">
        <v>160.07506098000002</v>
      </c>
      <c r="E55" s="23"/>
      <c r="F55" s="47" t="s">
        <v>53</v>
      </c>
      <c r="G55" s="23"/>
      <c r="H55" s="47" t="s">
        <v>53</v>
      </c>
      <c r="I55" s="5"/>
      <c r="J55" s="47" t="s">
        <v>53</v>
      </c>
      <c r="K55" s="23"/>
      <c r="L55" s="47" t="s">
        <v>53</v>
      </c>
      <c r="P55" s="11"/>
    </row>
    <row r="56" spans="1:16" ht="9.9" customHeight="1" x14ac:dyDescent="0.25">
      <c r="A56" s="11" t="s">
        <v>35</v>
      </c>
      <c r="B56" s="47" t="s">
        <v>53</v>
      </c>
      <c r="C56" s="23"/>
      <c r="D56" s="47" t="s">
        <v>53</v>
      </c>
      <c r="E56" s="23"/>
      <c r="F56" s="45">
        <v>-0.43813215999999999</v>
      </c>
      <c r="G56" s="23"/>
      <c r="H56" s="45">
        <v>-0.39913866999999997</v>
      </c>
      <c r="I56" s="5"/>
      <c r="J56" s="45">
        <v>4.9272861600000004</v>
      </c>
      <c r="K56" s="23"/>
      <c r="L56" s="45">
        <v>12.880283409999999</v>
      </c>
      <c r="P56" s="11"/>
    </row>
    <row r="57" spans="1:16" ht="9.9" customHeight="1" x14ac:dyDescent="0.25">
      <c r="A57" s="11" t="s">
        <v>36</v>
      </c>
      <c r="B57" s="43">
        <v>134.7611215899999</v>
      </c>
      <c r="C57" s="23"/>
      <c r="D57" s="45">
        <v>552.06198114000006</v>
      </c>
      <c r="E57" s="23"/>
      <c r="F57" s="45">
        <v>71.696456460000036</v>
      </c>
      <c r="G57" s="23"/>
      <c r="H57" s="45">
        <v>195.75750824000016</v>
      </c>
      <c r="I57" s="5"/>
      <c r="J57" s="47" t="s">
        <v>53</v>
      </c>
      <c r="K57" s="23"/>
      <c r="L57" s="45">
        <v>-3.5803300000000747E-3</v>
      </c>
      <c r="P57" s="11"/>
    </row>
    <row r="58" spans="1:16" ht="9.9" customHeight="1" x14ac:dyDescent="0.25">
      <c r="A58" s="11" t="s">
        <v>37</v>
      </c>
      <c r="B58" s="47" t="s">
        <v>53</v>
      </c>
      <c r="C58" s="23"/>
      <c r="D58" s="47" t="s">
        <v>53</v>
      </c>
      <c r="E58" s="23"/>
      <c r="F58" s="45">
        <v>-2.2552790100000002</v>
      </c>
      <c r="G58" s="23"/>
      <c r="H58" s="45">
        <v>4.7590374100000012</v>
      </c>
      <c r="I58" s="5"/>
      <c r="J58" s="45">
        <v>2.8239993399999999</v>
      </c>
      <c r="K58" s="23"/>
      <c r="L58" s="45">
        <v>9.45807471</v>
      </c>
      <c r="P58" s="11"/>
    </row>
    <row r="59" spans="1:16" ht="9.9" customHeight="1" x14ac:dyDescent="0.25">
      <c r="A59" s="11" t="s">
        <v>38</v>
      </c>
      <c r="B59" s="43">
        <v>38.012299820000017</v>
      </c>
      <c r="C59" s="23"/>
      <c r="D59" s="45">
        <v>-7.0794900700000021</v>
      </c>
      <c r="E59" s="23"/>
      <c r="F59" s="45">
        <v>-171.99888543000012</v>
      </c>
      <c r="G59" s="23"/>
      <c r="H59" s="45">
        <v>-185.89438825999989</v>
      </c>
      <c r="I59" s="5"/>
      <c r="J59" s="45">
        <v>0.34553717</v>
      </c>
      <c r="K59" s="23"/>
      <c r="L59" s="45">
        <v>0.35861867999999997</v>
      </c>
      <c r="P59" s="11"/>
    </row>
    <row r="60" spans="1:16" ht="9.9" customHeight="1" x14ac:dyDescent="0.25">
      <c r="A60" s="33" t="s">
        <v>39</v>
      </c>
      <c r="B60" s="43">
        <v>8.6961122602547558</v>
      </c>
      <c r="C60" s="34"/>
      <c r="D60" s="45">
        <v>178.33607395000007</v>
      </c>
      <c r="E60" s="34"/>
      <c r="F60" s="45">
        <v>1.5251125399999998</v>
      </c>
      <c r="G60" s="34"/>
      <c r="H60" s="45">
        <v>2.7593066099999999</v>
      </c>
      <c r="I60" s="27"/>
      <c r="J60" s="45">
        <v>3.8127440200000002</v>
      </c>
      <c r="K60" s="34"/>
      <c r="L60" s="45">
        <v>26.906979320000001</v>
      </c>
      <c r="M60"/>
      <c r="P60" s="11"/>
    </row>
    <row r="61" spans="1:16" ht="3" customHeight="1" x14ac:dyDescent="0.25">
      <c r="A61" s="27"/>
      <c r="B61" s="22"/>
      <c r="C61" s="34"/>
      <c r="D61" s="28"/>
      <c r="E61" s="34"/>
      <c r="F61" s="28"/>
      <c r="G61" s="34"/>
      <c r="H61" s="28"/>
      <c r="I61" s="27"/>
      <c r="J61" s="28"/>
      <c r="K61" s="34"/>
      <c r="L61" s="28"/>
      <c r="M61"/>
      <c r="P61" s="11"/>
    </row>
    <row r="62" spans="1:16" ht="12" customHeight="1" x14ac:dyDescent="0.25">
      <c r="A62" s="35" t="s">
        <v>52</v>
      </c>
      <c r="B62" s="44">
        <v>7230.9772246032735</v>
      </c>
      <c r="C62" s="36"/>
      <c r="D62" s="46">
        <v>7365.9055409365365</v>
      </c>
      <c r="E62" s="35"/>
      <c r="F62" s="46">
        <v>504.84657831999937</v>
      </c>
      <c r="G62" s="35"/>
      <c r="H62" s="46">
        <v>98.564193929999604</v>
      </c>
      <c r="I62" s="35"/>
      <c r="J62" s="46">
        <v>391.6</v>
      </c>
      <c r="K62" s="35"/>
      <c r="L62" s="46">
        <v>824.23510430999988</v>
      </c>
      <c r="M62"/>
    </row>
    <row r="63" spans="1:16" ht="0.75" customHeight="1" x14ac:dyDescent="0.25">
      <c r="A63" s="37"/>
      <c r="B63" s="30"/>
      <c r="C63" s="30"/>
      <c r="D63" s="30"/>
      <c r="E63" s="30"/>
      <c r="F63" s="30"/>
      <c r="G63" s="30"/>
      <c r="H63" s="30">
        <f>SUM(H17:H61)</f>
        <v>117.38771743999958</v>
      </c>
      <c r="I63" s="32"/>
      <c r="J63" s="30">
        <v>343.00845710999988</v>
      </c>
      <c r="K63" s="30"/>
      <c r="L63" s="30">
        <f>SUM(L17:L61)</f>
        <v>522.99137819999999</v>
      </c>
      <c r="M63"/>
    </row>
    <row r="64" spans="1:16" s="5" customFormat="1" ht="3" customHeight="1" x14ac:dyDescent="0.2">
      <c r="A64" s="38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s="5" customFormat="1" ht="9.75" customHeight="1" x14ac:dyDescent="0.2">
      <c r="A65" s="39" t="s">
        <v>60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27"/>
    </row>
    <row r="66" spans="1:13" s="18" customFormat="1" ht="9.75" customHeight="1" x14ac:dyDescent="0.25">
      <c r="A66" s="50" t="s">
        <v>54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3" s="19" customFormat="1" ht="9.75" customHeight="1" x14ac:dyDescent="0.25">
      <c r="A67" s="50" t="s">
        <v>55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3" s="19" customFormat="1" ht="9.75" customHeight="1" x14ac:dyDescent="0.25">
      <c r="A68" s="48" t="s">
        <v>56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1"/>
    </row>
    <row r="69" spans="1:13" s="19" customFormat="1" ht="17.25" customHeight="1" x14ac:dyDescent="0.25">
      <c r="A69" s="49" t="s">
        <v>57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</row>
    <row r="70" spans="1:13" s="19" customFormat="1" ht="19.5" customHeight="1" x14ac:dyDescent="0.25">
      <c r="A70" s="49" t="s">
        <v>58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</row>
    <row r="73" spans="1:13" x14ac:dyDescent="0.25">
      <c r="D73" s="6"/>
      <c r="H73" s="6"/>
      <c r="L73" s="6"/>
    </row>
    <row r="74" spans="1:13" x14ac:dyDescent="0.25">
      <c r="D74" s="4"/>
      <c r="H74" s="4"/>
      <c r="L74" s="4"/>
    </row>
  </sheetData>
  <mergeCells count="7">
    <mergeCell ref="A69:L69"/>
    <mergeCell ref="A70:L70"/>
    <mergeCell ref="A66:L66"/>
    <mergeCell ref="A67:L67"/>
    <mergeCell ref="B12:D12"/>
    <mergeCell ref="F12:H12"/>
    <mergeCell ref="J12:L12"/>
  </mergeCells>
  <phoneticPr fontId="3" type="noConversion"/>
  <printOptions horizontalCentered="1"/>
  <pageMargins left="0.5" right="0.5" top="0.5" bottom="0.5" header="0.511811023622047" footer="0.511811023622047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net transfer of resources (Ordinary Capital Resources, Concessional OCR, and Grants from Asian Development Fund and Other Special Funds) for 2021–2022.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A6C08-B663-4D2E-8A72-AE23742034DC}">
  <ds:schemaRefs>
    <ds:schemaRef ds:uri="b966b054-3674-4c4f-a2b0-6a3ffbe0790e"/>
    <ds:schemaRef ds:uri="http://purl.org/dc/elements/1.1/"/>
    <ds:schemaRef ds:uri="http://purl.org/dc/terms/"/>
    <ds:schemaRef ds:uri="http://purl.org/dc/dcmitype/"/>
    <ds:schemaRef ds:uri="c1fdd505-2570-46c2-bd04-3e0f2d874cf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b4b9d8e-ecb2-49e1-a87e-51dfdfcaee7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E2D59B-7B80-4B08-A886-941588B9D5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ED6FF-8E1E-4FD2-8DBB-7B38F975E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NRT</vt:lpstr>
      <vt:lpstr>NRT!Print_Area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Transfer of Resources (Ordinary Capital Resources, Concessional OCR, and Grants from Asian Development Fund and Other Special Funds), 2021–2022 ($ million)</dc:title>
  <dc:creator>Jay C. Leonido</dc:creator>
  <cp:keywords>annual report 2022, adb annual reports, adb operations 2022, adb operational data</cp:keywords>
  <cp:lastModifiedBy>Vanessa Bautista</cp:lastModifiedBy>
  <cp:lastPrinted>2023-03-24T04:38:41Z</cp:lastPrinted>
  <dcterms:created xsi:type="dcterms:W3CDTF">2014-02-12T06:09:42Z</dcterms:created>
  <dcterms:modified xsi:type="dcterms:W3CDTF">2023-04-17T03:48:51Z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2023-04-17T03:47:32Z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bdb14b67-1ea3-439c-b173-3f57b99a01fc</vt:lpwstr>
  </property>
  <property fmtid="{D5CDD505-2E9C-101B-9397-08002B2CF9AE}" pid="13" name="MSIP_Label_817d4574-7375-4d17-b29c-6e4c6df0fcb0_ContentBits">
    <vt:lpwstr>2</vt:lpwstr>
  </property>
</Properties>
</file>