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FBCD8D5E-0887-4552-80F7-600FF9D4295C}" xr6:coauthVersionLast="47" xr6:coauthVersionMax="47" xr10:uidLastSave="{00000000-0000-0000-0000-000000000000}"/>
  <bookViews>
    <workbookView xWindow="-120" yWindow="-120" windowWidth="29040" windowHeight="15840" tabRatio="694" xr2:uid="{00000000-000D-0000-FFFF-FFFF00000000}"/>
  </bookViews>
  <sheets>
    <sheet name="Table 1_TAJ" sheetId="10" r:id="rId1"/>
    <sheet name="Table 2_TAJ" sheetId="11" r:id="rId2"/>
    <sheet name="Table 3_TAJ" sheetId="19" r:id="rId3"/>
    <sheet name="Table 4_TAJ" sheetId="13" r:id="rId4"/>
    <sheet name="Table 5_TAJ" sheetId="14" r:id="rId5"/>
    <sheet name="Table 6_TAJ" sheetId="15" r:id="rId6"/>
    <sheet name="Table 6a_TAJ" sheetId="16" r:id="rId7"/>
    <sheet name="Table 7_TAJ" sheetId="17" r:id="rId8"/>
    <sheet name="Table 7a_TAJ" sheetId="18"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1" i="13" l="1"/>
  <c r="E11" i="13"/>
  <c r="F11" i="13"/>
  <c r="G11" i="13"/>
  <c r="H11" i="13"/>
  <c r="I11" i="13"/>
  <c r="J11" i="13"/>
  <c r="C11" i="13"/>
  <c r="B9" i="18"/>
</calcChain>
</file>

<file path=xl/sharedStrings.xml><?xml version="1.0" encoding="utf-8"?>
<sst xmlns="http://schemas.openxmlformats.org/spreadsheetml/2006/main" count="1624" uniqueCount="331">
  <si>
    <t>Asian Development Bank (ADB) Asia SME Monitor 2022</t>
  </si>
  <si>
    <t>TAJIKISTAN</t>
  </si>
  <si>
    <t>Table 1: SME Definition</t>
  </si>
  <si>
    <t>A. Definition after 2 January 2020</t>
  </si>
  <si>
    <t>Item</t>
  </si>
  <si>
    <t>Small</t>
  </si>
  <si>
    <t>Medium</t>
  </si>
  <si>
    <t xml:space="preserve">Large </t>
  </si>
  <si>
    <t>Annual gross income</t>
  </si>
  <si>
    <t>TJS1000,000</t>
  </si>
  <si>
    <t>Between TJS1000,000 and TJS25,000,000</t>
  </si>
  <si>
    <t>Above TJS25,000,000</t>
  </si>
  <si>
    <t>Average number of employees</t>
  </si>
  <si>
    <t>No more than 30 people and for agricultural producers 50 people</t>
  </si>
  <si>
    <t xml:space="preserve">From 30 to 100 people and for agricultural producers from 50 to 200 people </t>
  </si>
  <si>
    <t xml:space="preserve">Over 100 people and for agricultural producers over 200 people </t>
  </si>
  <si>
    <t>The law restricts the following activities of small enterprises: (i) excisable manufacturing, e.g., production of pharmaceuticals, spirits, and perfume; (ii) supply of primary aluminum; (iii)  banking and insurance; (iv) management of investment funds; and (v) stock market activities.</t>
  </si>
  <si>
    <t>B. Definition after 18 March 2015</t>
  </si>
  <si>
    <t>TJS500,000</t>
  </si>
  <si>
    <t>Between TJS500,000 and TJS15,000,000</t>
  </si>
  <si>
    <t>Above TJS15,000,000</t>
  </si>
  <si>
    <t xml:space="preserve">Source: ADB Asia SME Monitor 2022 database. Data from Ministry of Economic Development and Trade of the Republic of Tajikistan and Agency on Statistics under President of the Republic of Tajikistan. </t>
  </si>
  <si>
    <t>C. Definition before 17 March 2015</t>
  </si>
  <si>
    <t>Annual turnover</t>
  </si>
  <si>
    <t>Note: There is no microenterprise category in Tajikistan.</t>
  </si>
  <si>
    <t xml:space="preserve">              </t>
  </si>
  <si>
    <t xml:space="preserve">Table 2: SME Landscape </t>
  </si>
  <si>
    <t>End of period data</t>
  </si>
  <si>
    <t>2009*</t>
  </si>
  <si>
    <t>2015*</t>
  </si>
  <si>
    <t>NUMBER OF ENTERPRISES</t>
  </si>
  <si>
    <t>…</t>
  </si>
  <si>
    <t>Number of SMEs</t>
  </si>
  <si>
    <t xml:space="preserve">     Small</t>
  </si>
  <si>
    <t xml:space="preserve">     Medium</t>
  </si>
  <si>
    <t>Number of large enterprises</t>
  </si>
  <si>
    <t>SME to total (%)</t>
  </si>
  <si>
    <t>SME growth (%)</t>
  </si>
  <si>
    <r>
      <t>SMEs by sector</t>
    </r>
    <r>
      <rPr>
        <sz val="8"/>
        <rFont val="Arial"/>
        <family val="2"/>
      </rPr>
      <t xml:space="preserve"> (% share)</t>
    </r>
  </si>
  <si>
    <t>Agriculture, forestry, and fisheries</t>
  </si>
  <si>
    <t>Manufacturing</t>
  </si>
  <si>
    <t>Transportation and communication</t>
  </si>
  <si>
    <t>Construction</t>
  </si>
  <si>
    <t>Wholesale and retail trade</t>
  </si>
  <si>
    <t>Other services</t>
  </si>
  <si>
    <t>Capital city (Dushanbe)</t>
  </si>
  <si>
    <t>Others</t>
  </si>
  <si>
    <t>EMPLOYMENT</t>
  </si>
  <si>
    <t xml:space="preserve">Number of employment, total (thousand) </t>
  </si>
  <si>
    <t>Number of employment by SMEs (thousand)</t>
  </si>
  <si>
    <t xml:space="preserve">     Small </t>
  </si>
  <si>
    <t xml:space="preserve">     Medium </t>
  </si>
  <si>
    <t>Number of employment by large enterprises</t>
  </si>
  <si>
    <t>SME employees to total (%)</t>
  </si>
  <si>
    <t>SME employees growth (%)</t>
  </si>
  <si>
    <t>….</t>
  </si>
  <si>
    <t>Share of female employees to total employees (%)</t>
  </si>
  <si>
    <r>
      <t xml:space="preserve">Employment by SME by sector </t>
    </r>
    <r>
      <rPr>
        <sz val="8"/>
        <rFont val="Arial"/>
        <family val="2"/>
      </rPr>
      <t>(% share)</t>
    </r>
  </si>
  <si>
    <r>
      <t xml:space="preserve">Employment by SMEs by region </t>
    </r>
    <r>
      <rPr>
        <sz val="8"/>
        <rFont val="Arial"/>
        <family val="2"/>
      </rPr>
      <t>(% share)</t>
    </r>
  </si>
  <si>
    <t>CONTRIBUTION TO GDP</t>
  </si>
  <si>
    <t>SME contribution to GDP (% share)</t>
  </si>
  <si>
    <t>SME GDP growth (%)</t>
  </si>
  <si>
    <t>EXPORTS</t>
  </si>
  <si>
    <t>Total export value (TJS million)</t>
  </si>
  <si>
    <t>Total export growth (%)</t>
  </si>
  <si>
    <t>SME export value (TJS million)</t>
  </si>
  <si>
    <t>SME export to total export value (%)</t>
  </si>
  <si>
    <t>SME export growth (%)</t>
  </si>
  <si>
    <t>IMPORTS</t>
  </si>
  <si>
    <t>Total import value (TJS million)</t>
  </si>
  <si>
    <t>Total import growth (%)</t>
  </si>
  <si>
    <t>SME import value (TJS million)</t>
  </si>
  <si>
    <t>SME import to total import value (%)</t>
  </si>
  <si>
    <t>SME import growth (%)</t>
  </si>
  <si>
    <t>SME = small and medium-sized enterprise.</t>
  </si>
  <si>
    <t>Notes: There is no official category of microenterprises in Tajikistan. Aggregate SME figures not include dekhkan farms.</t>
  </si>
  <si>
    <t>* The same number of SMEs is reported between 2008-2009 and between 2014-2015 according to the national statistics.</t>
  </si>
  <si>
    <r>
      <rPr>
        <vertAlign val="superscript"/>
        <sz val="8"/>
        <rFont val="Arial"/>
        <family val="2"/>
      </rPr>
      <t xml:space="preserve">** </t>
    </r>
    <r>
      <rPr>
        <sz val="8"/>
        <rFont val="Arial"/>
        <family val="2"/>
      </rPr>
      <t>The data for 2004-2017 are based on the old definition, and the data for 2018-2021 are based on the new definition and electronic basis.</t>
    </r>
  </si>
  <si>
    <r>
      <rPr>
        <vertAlign val="superscript"/>
        <sz val="8"/>
        <color theme="1"/>
        <rFont val="Arial"/>
        <family val="2"/>
      </rPr>
      <t xml:space="preserve">1 </t>
    </r>
    <r>
      <rPr>
        <sz val="8"/>
        <color theme="1"/>
        <rFont val="Arial"/>
        <family val="2"/>
      </rPr>
      <t xml:space="preserve">In 2009, a single window was created for business registration with the legislation change not counting dekkan farms in the list of enterprises. Due to this, the statistical number of enterprises sharply decreased in 2010. </t>
    </r>
  </si>
  <si>
    <r>
      <rPr>
        <vertAlign val="superscript"/>
        <sz val="8"/>
        <color theme="1"/>
        <rFont val="Arial"/>
        <family val="2"/>
      </rPr>
      <t>3</t>
    </r>
    <r>
      <rPr>
        <sz val="8"/>
        <color theme="1"/>
        <rFont val="Arial"/>
        <family val="2"/>
      </rPr>
      <t xml:space="preserve"> Data for GDP of private sector businesses, which is regarded as SMEs' GDP.</t>
    </r>
  </si>
  <si>
    <r>
      <rPr>
        <vertAlign val="superscript"/>
        <sz val="8"/>
        <color theme="1"/>
        <rFont val="Arial"/>
        <family val="2"/>
      </rPr>
      <t xml:space="preserve">4 </t>
    </r>
    <r>
      <rPr>
        <sz val="8"/>
        <color theme="1"/>
        <rFont val="Arial"/>
        <family val="2"/>
      </rPr>
      <t>Calculated based on SMEs' outputs (using wage data) divided by the number of SME employees.</t>
    </r>
  </si>
  <si>
    <t xml:space="preserve">Source: ADB Asia SME Monitor 2022 database. Data from Agency on Statistics under President of the Republic of Tajikistan. </t>
  </si>
  <si>
    <t>Table 3: Bank Credit</t>
  </si>
  <si>
    <t>OPERATING BANKS</t>
  </si>
  <si>
    <t>Number of operating banks, total</t>
  </si>
  <si>
    <t>State-owned commercial banks</t>
  </si>
  <si>
    <t>State-owned development financial institutions</t>
  </si>
  <si>
    <t>Private commercial banks</t>
  </si>
  <si>
    <t>Foreign commercial banks</t>
  </si>
  <si>
    <t>Credit</t>
  </si>
  <si>
    <t>Loans outstanding, total (TJS million)</t>
  </si>
  <si>
    <t>Loans outstanding in domestic currency (TJS million)</t>
  </si>
  <si>
    <t>Loans outstanding in foreign currency (TJS million)</t>
  </si>
  <si>
    <t>Total bank loans to GDP (%)</t>
  </si>
  <si>
    <t>Lending rate (%, annual average)</t>
  </si>
  <si>
    <t>Gross nonperforming loans (NPLs) (TJS million)</t>
  </si>
  <si>
    <t>Gross NPLs to total loans (%)</t>
  </si>
  <si>
    <t>Deposits</t>
  </si>
  <si>
    <t>Deposits, total (TJS million)</t>
  </si>
  <si>
    <t xml:space="preserve">Deposits in domestic currency (TJS million) </t>
  </si>
  <si>
    <t>Deposits in foreign currency (TJS million)</t>
  </si>
  <si>
    <t>Deposit rate (%, annual average)</t>
  </si>
  <si>
    <t>SME LOANS</t>
  </si>
  <si>
    <t>SME loans outstanding, total (TJS million)</t>
  </si>
  <si>
    <t>SME loans to total loans outstanding (%)</t>
  </si>
  <si>
    <r>
      <t xml:space="preserve">SME loans to GDP (%) </t>
    </r>
    <r>
      <rPr>
        <vertAlign val="superscript"/>
        <sz val="8"/>
        <rFont val="Arial"/>
        <family val="2"/>
      </rPr>
      <t>2</t>
    </r>
  </si>
  <si>
    <t>SME loan growth (%)</t>
  </si>
  <si>
    <t>SME lending rate (%, annual average)</t>
  </si>
  <si>
    <t>Nonperforming SME loans (NPLs) (TJS million)</t>
  </si>
  <si>
    <t>SME NPLs to total SME loans (%)</t>
  </si>
  <si>
    <t>Number of SME loan borrowers</t>
  </si>
  <si>
    <t>SME loan borrowers to total bank borrowers (%)</t>
  </si>
  <si>
    <t>SME loan rejection rate (% of total applications)</t>
  </si>
  <si>
    <t>Number of SME savings account in banks</t>
  </si>
  <si>
    <t>Guaranteed SME loans (TJS million)</t>
  </si>
  <si>
    <t>Non-collateral SME loans (TJS million)</t>
  </si>
  <si>
    <t>Transport</t>
  </si>
  <si>
    <t>Catering</t>
  </si>
  <si>
    <t>Services</t>
  </si>
  <si>
    <t>International trade</t>
  </si>
  <si>
    <t>Other</t>
  </si>
  <si>
    <t>For working capital</t>
  </si>
  <si>
    <t>For capital investment</t>
  </si>
  <si>
    <t>Less than 1 year</t>
  </si>
  <si>
    <t>1-5 years</t>
  </si>
  <si>
    <t>More than 5 years</t>
  </si>
  <si>
    <t>SME = small, and medium-sized enterprise.</t>
  </si>
  <si>
    <t xml:space="preserve">Note: Data for SME loans. There is no category of "microenterprise" in the banking sector. </t>
  </si>
  <si>
    <t xml:space="preserve">Source: ADB Asia SME Monitor 2022 database. Data from National Bank of Tajikistan. </t>
  </si>
  <si>
    <t>Table 4: Public Financing and Guarantees</t>
  </si>
  <si>
    <t>SUBSIDIZED LOANS TO SMEs</t>
  </si>
  <si>
    <t>Number of funds</t>
  </si>
  <si>
    <t>Number of subsidized loans (new approval)</t>
  </si>
  <si>
    <t>Outstanding of subsidized loans to SMEs (TJS million)</t>
  </si>
  <si>
    <t>Subsidized loans disbursed to SMEs (TJS million)</t>
  </si>
  <si>
    <t>Number of SMEs that accepted subsidized loans</t>
  </si>
  <si>
    <t>SME access to subsidized loans (% of total SMEs)</t>
  </si>
  <si>
    <t xml:space="preserve"> </t>
  </si>
  <si>
    <t xml:space="preserve">Source: ADB Asia SME Monitor 2022 database. Data from SUE Sanoatsodirotbank. </t>
  </si>
  <si>
    <t xml:space="preserve">CREDIT GUARANTEES </t>
  </si>
  <si>
    <t>Number of guarantee schemes</t>
  </si>
  <si>
    <t>Guaranteed loans outstanding to SMEs (TJS million)</t>
  </si>
  <si>
    <t xml:space="preserve">   Growth (%)</t>
  </si>
  <si>
    <t>Guaranteed loans approved to SMEs (TJS million)</t>
  </si>
  <si>
    <t>Guaranteed loans disbursed to SMEs (TJS million)</t>
  </si>
  <si>
    <t>Number of SMEs guaranteed</t>
  </si>
  <si>
    <t>SME access to credit guarantees (% of total SMEs)</t>
  </si>
  <si>
    <t>Guaranteed SME loans to total SME loans (%)</t>
  </si>
  <si>
    <t>Nonperforming guaranteed SME loans to total guaranteed SME loans (NPL ratio; %)</t>
  </si>
  <si>
    <t xml:space="preserve">Source: ADB Asia SME Monitor 2022 database. Data from Credit Guarantee Fund Tajikistan. </t>
  </si>
  <si>
    <t>Name of the Fund</t>
  </si>
  <si>
    <t>Year of the Launch</t>
  </si>
  <si>
    <t>Taget Beneficiaries</t>
  </si>
  <si>
    <t>Number of SMEs benefitted*</t>
  </si>
  <si>
    <t>Status (ongoing/ closed)</t>
  </si>
  <si>
    <t>Entrepreneurship Support Fund</t>
  </si>
  <si>
    <t>SMEs</t>
  </si>
  <si>
    <t>212.6 (national budget)</t>
  </si>
  <si>
    <t>transformed**</t>
  </si>
  <si>
    <t>SUE Sanoatsodirotbank</t>
  </si>
  <si>
    <t>180.0 (national budget)</t>
  </si>
  <si>
    <t>ongoing</t>
  </si>
  <si>
    <t>Microcredit Fund  “Refinancing Fund”</t>
  </si>
  <si>
    <t xml:space="preserve">SMEs through MFIs </t>
  </si>
  <si>
    <t>Grant Total (TJS million)</t>
  </si>
  <si>
    <r>
      <rPr>
        <vertAlign val="superscript"/>
        <sz val="8"/>
        <rFont val="Arial"/>
        <family val="2"/>
      </rPr>
      <t>*</t>
    </r>
    <r>
      <rPr>
        <sz val="8"/>
        <rFont val="Arial"/>
        <family val="2"/>
      </rPr>
      <t xml:space="preserve"> Data as of end-2021 includes SUE  Sanoatsodirotbank and the Microcredit Fund (MCF) “Refinancing Fund”. </t>
    </r>
  </si>
  <si>
    <t>** In 2020, the Entrepreneurship Support Fund under the Government of the Republic of Tajikistan (2013) was transformed to SUE "Sanoatsodirotbank" and the Microcredit Fund (MCF) “Refinancing Fund” that has been supported by the Government of Tajikistan, ADB, and the German Development Bank/KfW (Kreditanstalt für Wiederaufbau) since 2017. The magor goal of the MCF “Refinancing Fund” is to promote entrepreneurship and expand the financial access to economically active population through credit institutions regulated by the National Bank of Tajikistan.</t>
  </si>
  <si>
    <r>
      <t>Source: ADB Asia SME Monitor 2022 database. Data from Credit Guarantee Fund Tajikistan</t>
    </r>
    <r>
      <rPr>
        <sz val="8"/>
        <rFont val="Arial"/>
        <family val="2"/>
      </rPr>
      <t xml:space="preserve">. </t>
    </r>
  </si>
  <si>
    <t>Table 5: Nonbank Finance</t>
  </si>
  <si>
    <t xml:space="preserve">End of period data </t>
  </si>
  <si>
    <t>NUMBER OF NONBANK FINANCE INSTITUTIONS</t>
  </si>
  <si>
    <t>Nonbank Finance Institutions, total</t>
  </si>
  <si>
    <t>Leasing companies</t>
  </si>
  <si>
    <t>Insurance companies</t>
  </si>
  <si>
    <t>MICROFINANCE INSTITUTIONS</t>
  </si>
  <si>
    <t xml:space="preserve">      Growth (%)</t>
  </si>
  <si>
    <t xml:space="preserve">Total financing to GDP (%) </t>
  </si>
  <si>
    <t>Annual lending rate (%, on average)</t>
  </si>
  <si>
    <t>Savings (TJS million)</t>
  </si>
  <si>
    <t>Number of customers financed, total</t>
  </si>
  <si>
    <t xml:space="preserve">Construction </t>
  </si>
  <si>
    <t xml:space="preserve">Transport </t>
  </si>
  <si>
    <t>Financial intermediation</t>
  </si>
  <si>
    <t>Consumption</t>
  </si>
  <si>
    <t>others</t>
  </si>
  <si>
    <t xml:space="preserve">NONBANK CREDIT INSTITUIONS </t>
  </si>
  <si>
    <t>Table 6: Capital Markets</t>
  </si>
  <si>
    <t>2010*</t>
  </si>
  <si>
    <t>2021**</t>
  </si>
  <si>
    <t xml:space="preserve">Main Board </t>
  </si>
  <si>
    <t>Market capitalization (TJS million)</t>
  </si>
  <si>
    <t xml:space="preserve">  Growth (%)</t>
  </si>
  <si>
    <t>Trading value (TJS million)</t>
  </si>
  <si>
    <t>Trading volume (million shares)</t>
  </si>
  <si>
    <t>Number of listed companies</t>
  </si>
  <si>
    <t>Number of IPOs</t>
  </si>
  <si>
    <t>Number of delisted companies</t>
  </si>
  <si>
    <t>IPO = initial public offering.</t>
  </si>
  <si>
    <t>Note: Data represents the unorganized securities market in the form of accounting for the issue of securities of companies.</t>
  </si>
  <si>
    <t>** Sharp increase was triggered by additional shares issued for construction of Rogun dam and industrial enterprises.</t>
  </si>
  <si>
    <t>Source: ADB Asia SME Monitor 2022 database. Data from the Agency for the Development of Securities and Specialized Registration of the Ministry of Finance of the Republic of Tajikistan.</t>
  </si>
  <si>
    <t>Specialized Board that SMEs can tap</t>
  </si>
  <si>
    <t>Note: Data represents the Central Asian Stock Exchange (CASE) market as the organized security market. CASE markets include both the main board and the specialized board for SMEs.</t>
  </si>
  <si>
    <t>Source: ADB Asia SME Monitor 2022 database. Data from Central Asian Stock Exchange.</t>
  </si>
  <si>
    <t>Criteria</t>
  </si>
  <si>
    <t>Stock</t>
  </si>
  <si>
    <t>Main Board</t>
  </si>
  <si>
    <t>1. Status of the firm</t>
  </si>
  <si>
    <t>The issuer must be a legal entity of the Republic of Tajikistan, or have documents properly legalized or apostilled for their use in the Republic of Tajikistan, confirming its registration as a legal entity of another state.</t>
  </si>
  <si>
    <t>2. Financial statements</t>
  </si>
  <si>
    <t>The issuer must prepare its financial statements in accordance with the standards of the Republic of Tajikistan and international financial reporting standards, including on a quarterly basis.</t>
  </si>
  <si>
    <t>3. Registration</t>
  </si>
  <si>
    <t>The register of holders of the Issuer's securities must be maintained by an independent Registrar.</t>
  </si>
  <si>
    <t>4. Debt condition</t>
  </si>
  <si>
    <t>The issuer must not have debts to fulfill obligations on securities issued by him, except for current and unclaimed debts on payment of income on these securities.</t>
  </si>
  <si>
    <t>5. Requirements</t>
  </si>
  <si>
    <t>Articles of Association and other documents of the Issuer shall not impose restrictions on the free disposal of securities issued by it for their owners and other restrictions on other rights under securities.</t>
  </si>
  <si>
    <t>6. Audit</t>
  </si>
  <si>
    <t>The Issuer's annual financial statements must be confirmed by an opinion of an independent auditor recognized by the Exchange.</t>
  </si>
  <si>
    <t>7. Due diligence</t>
  </si>
  <si>
    <t>The issuer must undergo due diligence.</t>
  </si>
  <si>
    <t>8. Investment memorandum</t>
  </si>
  <si>
    <t>The issuer must sign an investment memorandum with a professional participant in the securities market serving it.</t>
  </si>
  <si>
    <t>9. Volume of issued securities</t>
  </si>
  <si>
    <t>The volume of issued securities, which are included or declared for inclusion in the Official List of the Exchange, must be at least 10,000 pieces.</t>
  </si>
  <si>
    <t>10. Disclosure</t>
  </si>
  <si>
    <t>An issuer, whose securities are included in the Official List, must disclose to the Exchange, in a timely manner and to the extent required, the information provided for by the Listing Rules for the purpose of maintaining the listing.</t>
  </si>
  <si>
    <t>Specialized Board</t>
  </si>
  <si>
    <t>Share capital</t>
  </si>
  <si>
    <t>From TJS5.0 million to TJS100 million.</t>
  </si>
  <si>
    <t>Not less than TJS100 thousand.</t>
  </si>
  <si>
    <t>Financial reporting</t>
  </si>
  <si>
    <t>Audited financial statements for the last 3 years of activity.</t>
  </si>
  <si>
    <t>Having a business plan.</t>
  </si>
  <si>
    <t>Volume of placement on the Stock Exchange</t>
  </si>
  <si>
    <t>Without restrictions.</t>
  </si>
  <si>
    <t>No more than 20% of shares.</t>
  </si>
  <si>
    <t>Note: There is one stock exchange "Central Asian Stock Exchange (CASE)" in Tajikistan.</t>
  </si>
  <si>
    <t>Source: ADB Asia SME Monitor 2022 database. Data from the MOF Agency for the Development of Securities and Specialized Registration and CASE.</t>
  </si>
  <si>
    <t>Table 7: Policies and Regulations</t>
  </si>
  <si>
    <t>Regulations</t>
  </si>
  <si>
    <t>Name</t>
  </si>
  <si>
    <t xml:space="preserve">Outline </t>
  </si>
  <si>
    <t>Law No.1107 on the Government Protection and Support of Entrepreneurship (2014)</t>
  </si>
  <si>
    <t>SME definition, regulation of civil affairs concerned with the government protection, and support and development of entrepreneurship.</t>
  </si>
  <si>
    <t>Law No.816 on Microfinance Organisations (2012)</t>
  </si>
  <si>
    <t>Regulation of microfinance activities.</t>
  </si>
  <si>
    <t>Law No.524 on Banking Activities (2009)</t>
  </si>
  <si>
    <t>Regulation of banking activities.</t>
  </si>
  <si>
    <t>Regulators and Policymakers</t>
  </si>
  <si>
    <t>Responsibility</t>
  </si>
  <si>
    <t>National Bank of Tajikistan (NBT)</t>
  </si>
  <si>
    <t>Regulate and supervise commercial banks and nonbank finance institutions.</t>
  </si>
  <si>
    <t>Develop policies related to the private sector development.</t>
  </si>
  <si>
    <t>Entrepreneurship Support Fund of Tajikistan/SUE Sanoatsodirotbank</t>
  </si>
  <si>
    <t>Financial support for SMEs.</t>
  </si>
  <si>
    <t>Ministry of Finance (MOF)</t>
  </si>
  <si>
    <t>Regulate capital markets, and SME financial support and development.</t>
  </si>
  <si>
    <t>Assistance for accelerating industrialization.</t>
  </si>
  <si>
    <t xml:space="preserve">Agency for the Development of Securities and Specialized Registration, MOF </t>
  </si>
  <si>
    <t>Regulate capital markets.</t>
  </si>
  <si>
    <t>Policies</t>
  </si>
  <si>
    <t>Responsible Entity</t>
  </si>
  <si>
    <t xml:space="preserve">Program for Government support of entrepreneurship in Tajikistan up to 2020 (2012) </t>
  </si>
  <si>
    <t xml:space="preserve">SCISPM </t>
  </si>
  <si>
    <t>The program, as a long-term strategy, identifies the set of measures that are to be undertaken and supported by the government: (i) reforming the legislation governing entrepreneurial activity; (ii) modernization of production and technological processes; (iii) attracting foreign and local investments; (iv) strengthening the institute of the public- private partnerships; (v) enhancing access to finance for SMEs; and (vi) providing SMEs with government subsidies and guarantees.</t>
  </si>
  <si>
    <t>Creation of the Entrepreneurship Support Fund of Tajikistan (2013)</t>
  </si>
  <si>
    <t>(i) Provide loans to SMEs at a subsidized interest rate fixed at 12% and (ii) target startup projects and those from the areas where the entrepreneurship developed the least.</t>
  </si>
  <si>
    <t xml:space="preserve">Transformation of Entrepreneurship Support Fund of Tajikistan to State Unitary Enterprise Industrial and Export Bank of Tajikistan "Sanoatsodirotbonk" </t>
  </si>
  <si>
    <t>SUE Sanoatsodirotbank was established on the basis of the State Fund for the Support of Entrepreneurship to finance projects of entrepreneurs to provide concessional (preferential) loans to SMEs. The bank passed state registration with the Tax Committee under the government and received a license from the NBT. Concessional lending to entrepreneurs in the amount of TJS180 million under the ADB Project TA-9894 TAJ Preparation of the Financial sector and  Fiscal Management Improvement Program has received funds from the Ministry of Finance of the Republic of Tajikistan in 2020.</t>
  </si>
  <si>
    <t>( ) refers to the year when the program/initiative was launched.</t>
  </si>
  <si>
    <t>Table 7a: COVID-19 Emergency Measures</t>
  </si>
  <si>
    <t>Outline</t>
  </si>
  <si>
    <t xml:space="preserve">1. Support program  State Unitary Enterprise Industrial and Export Bank “Sanoatsodirotbank” (Entrepreneurship Support Fund) for SMEs </t>
  </si>
  <si>
    <t>Provision of concessional loans to SMEs, of which 24% owned by women affected by the pandemic.</t>
  </si>
  <si>
    <t>2. Enhanced support for business entities and measures to safeguard employment</t>
  </si>
  <si>
    <t>n/a</t>
  </si>
  <si>
    <t>1) Adopt the Law of the Republic of Tajikistan “On Amendments to the Law on the State Budget of the Republic of Tajikistan for 2020”, which provides for a number of temporary incentives and benefits for vulnerable sectors of the economy.                                                                                                                                                                      2) Provide tax benefits to at least 40,000 eligible SMEs, of which 24% owned by women.</t>
  </si>
  <si>
    <t xml:space="preserve">1) The National Bank of Tajikistan reduced the policy interest rate from 12.75% to 11.75% in May 2020 and further to 10.75% in July 2020 to support the economy.                                                                                                                                                                            2) In April 2020, it slashed reserve requirements from 9% to 5% on US dollar accounts and from 3% to 1% on somoni accounts to the end of 2020, which increased liquidity by about 6.5%.
</t>
  </si>
  <si>
    <t>Grand Total</t>
  </si>
  <si>
    <r>
      <t>Number of enterprises, total</t>
    </r>
    <r>
      <rPr>
        <vertAlign val="superscript"/>
        <sz val="8"/>
        <rFont val="Arial"/>
        <family val="2"/>
      </rPr>
      <t>1</t>
    </r>
  </si>
  <si>
    <r>
      <t xml:space="preserve">GDP of SMEs (TJS million) </t>
    </r>
    <r>
      <rPr>
        <vertAlign val="superscript"/>
        <sz val="8"/>
        <rFont val="Arial"/>
        <family val="2"/>
      </rPr>
      <t>3</t>
    </r>
  </si>
  <si>
    <r>
      <t xml:space="preserve">SME labor productivity (TJS million) </t>
    </r>
    <r>
      <rPr>
        <vertAlign val="superscript"/>
        <sz val="8"/>
        <rFont val="Arial"/>
        <family val="2"/>
      </rPr>
      <t>4</t>
    </r>
  </si>
  <si>
    <r>
      <t xml:space="preserve">SMEs by region </t>
    </r>
    <r>
      <rPr>
        <sz val="8"/>
        <rFont val="Arial"/>
        <family val="2"/>
      </rPr>
      <t>(% share)</t>
    </r>
  </si>
  <si>
    <r>
      <t xml:space="preserve">SME GDP by sector </t>
    </r>
    <r>
      <rPr>
        <sz val="8"/>
        <rFont val="Arial"/>
        <family val="2"/>
      </rPr>
      <t>(% share)</t>
    </r>
  </si>
  <si>
    <r>
      <t xml:space="preserve">SME GDP by region </t>
    </r>
    <r>
      <rPr>
        <sz val="8"/>
        <rFont val="Arial"/>
        <family val="2"/>
      </rPr>
      <t>(% share)</t>
    </r>
  </si>
  <si>
    <r>
      <t xml:space="preserve">SME loans outstanding by tenor </t>
    </r>
    <r>
      <rPr>
        <sz val="8"/>
        <rFont val="Arial"/>
        <family val="2"/>
      </rPr>
      <t>(% share)</t>
    </r>
  </si>
  <si>
    <r>
      <t xml:space="preserve">SME loans outstanding by type of use </t>
    </r>
    <r>
      <rPr>
        <sz val="8"/>
        <rFont val="Arial"/>
        <family val="2"/>
      </rPr>
      <t>(% share)</t>
    </r>
  </si>
  <si>
    <r>
      <t>SME loans outstanding by region</t>
    </r>
    <r>
      <rPr>
        <sz val="8"/>
        <rFont val="Arial"/>
        <family val="2"/>
      </rPr>
      <t xml:space="preserve"> (% share)</t>
    </r>
  </si>
  <si>
    <r>
      <t xml:space="preserve">SME loans outstanding by sector </t>
    </r>
    <r>
      <rPr>
        <sz val="8"/>
        <rFont val="Arial"/>
        <family val="2"/>
      </rPr>
      <t>(% share)</t>
    </r>
  </si>
  <si>
    <r>
      <t xml:space="preserve">Microfinance institutions </t>
    </r>
    <r>
      <rPr>
        <vertAlign val="superscript"/>
        <sz val="8"/>
        <rFont val="Arial"/>
        <family val="2"/>
      </rPr>
      <t>1</t>
    </r>
  </si>
  <si>
    <r>
      <t xml:space="preserve">Nonbank credit institutions </t>
    </r>
    <r>
      <rPr>
        <vertAlign val="superscript"/>
        <sz val="8"/>
        <rFont val="Arial"/>
        <family val="2"/>
      </rPr>
      <t>2</t>
    </r>
  </si>
  <si>
    <r>
      <t xml:space="preserve">Financing outstanding, total (TJS million) </t>
    </r>
    <r>
      <rPr>
        <vertAlign val="superscript"/>
        <sz val="8"/>
        <rFont val="Arial"/>
        <family val="2"/>
      </rPr>
      <t>3</t>
    </r>
  </si>
  <si>
    <r>
      <t xml:space="preserve">Loan growth (%) </t>
    </r>
    <r>
      <rPr>
        <vertAlign val="superscript"/>
        <sz val="8"/>
        <rFont val="Arial"/>
        <family val="2"/>
      </rPr>
      <t>1</t>
    </r>
  </si>
  <si>
    <r>
      <rPr>
        <vertAlign val="superscript"/>
        <sz val="8"/>
        <rFont val="Arial"/>
        <family val="2"/>
      </rPr>
      <t>1</t>
    </r>
    <r>
      <rPr>
        <sz val="8"/>
        <rFont val="Arial"/>
        <family val="2"/>
      </rPr>
      <t xml:space="preserve"> Loan growth in 2010 and 2016-2018 was negative due to the 2008-2009 global financial crisis and the sanctions of crisis in Russia.</t>
    </r>
  </si>
  <si>
    <r>
      <rPr>
        <vertAlign val="superscript"/>
        <sz val="8"/>
        <rFont val="Arial"/>
        <family val="2"/>
      </rPr>
      <t>2</t>
    </r>
    <r>
      <rPr>
        <sz val="8"/>
        <rFont val="Arial"/>
        <family val="2"/>
      </rPr>
      <t xml:space="preserve"> SME loans to GDP (%) after 2015 decreased as two large banks (Agroinvestbank and Tajiksodirotbank) were excluded in the central bank statistics due to the deterioration of their financial condition and the consequences of declaring bankrupt.</t>
    </r>
  </si>
  <si>
    <r>
      <rPr>
        <vertAlign val="superscript"/>
        <sz val="8"/>
        <rFont val="Arial"/>
        <family val="2"/>
      </rPr>
      <t>1</t>
    </r>
    <r>
      <rPr>
        <sz val="8"/>
        <rFont val="Arial"/>
        <family val="2"/>
      </rPr>
      <t xml:space="preserve"> Microfinance institutions include microcredit deposit organization, microcredit organization, and microcredit fund.</t>
    </r>
  </si>
  <si>
    <r>
      <rPr>
        <vertAlign val="superscript"/>
        <sz val="8"/>
        <rFont val="Arial"/>
        <family val="2"/>
      </rPr>
      <t>2</t>
    </r>
    <r>
      <rPr>
        <sz val="8"/>
        <rFont val="Arial"/>
        <family val="2"/>
      </rPr>
      <t xml:space="preserve"> Nonbank credit institutions are credit institutions entitled to implement certain banking operations. The list of banking operations for nonbank credit institutions shall  be determined by the central bank. </t>
    </r>
  </si>
  <si>
    <r>
      <rPr>
        <vertAlign val="superscript"/>
        <sz val="8"/>
        <rFont val="Arial"/>
        <family val="2"/>
      </rPr>
      <t>3</t>
    </r>
    <r>
      <rPr>
        <sz val="8"/>
        <rFont val="Arial"/>
        <family val="2"/>
      </rPr>
      <t xml:space="preserve"> Due to the closure of the Nonbanking Financial Organization CJSC Credit Invest in 2009, the NBCIs total financing outstanding sharply decreased from TJS1,776.4 million in 2009 to TJS15.4 million in 2010. </t>
    </r>
  </si>
  <si>
    <t>* Sharp increase was triggered by additional shares issued for construction of Rogun dam.</t>
  </si>
  <si>
    <t>3. Monetary easing</t>
  </si>
  <si>
    <t>Source: ADB Asia SME Monitor 2022 database. Data from Ministry of Economic Development and Trade of the Republic of Tajikistan and Agency on Statistics under President of the Republic of Tajikistan; amendment of the Law No.1107 of 2014 on the Government Protection and Support of Entrepreneurship dated 2 January 2020.</t>
  </si>
  <si>
    <r>
      <t>Other services</t>
    </r>
    <r>
      <rPr>
        <vertAlign val="superscript"/>
        <sz val="8"/>
        <rFont val="Arial"/>
        <family val="2"/>
      </rPr>
      <t>2</t>
    </r>
  </si>
  <si>
    <r>
      <rPr>
        <vertAlign val="superscript"/>
        <sz val="8"/>
        <color theme="1"/>
        <rFont val="Arial"/>
        <family val="2"/>
      </rPr>
      <t xml:space="preserve">2 </t>
    </r>
    <r>
      <rPr>
        <sz val="8"/>
        <color theme="1"/>
        <rFont val="Arial"/>
        <family val="2"/>
      </rPr>
      <t>“Other services” includes health and social services, education, public administration and defense, real estate, financial intermediation, recreation and entertainment, culture and sports, as well as other community, social and personal services.</t>
    </r>
  </si>
  <si>
    <r>
      <t xml:space="preserve">Financing outstanding by sector/purpose </t>
    </r>
    <r>
      <rPr>
        <sz val="8"/>
        <rFont val="Arial"/>
        <family val="2"/>
      </rPr>
      <t>(% share)</t>
    </r>
  </si>
  <si>
    <r>
      <t xml:space="preserve">Financing outstanding by region </t>
    </r>
    <r>
      <rPr>
        <sz val="8"/>
        <rFont val="Arial"/>
        <family val="2"/>
      </rPr>
      <t>(% share)</t>
    </r>
  </si>
  <si>
    <t>A. Central Asian Stock Exchange Markets</t>
  </si>
  <si>
    <t xml:space="preserve">B. Markets supervised by the Agency for the Development of Securities and Specialized Registration </t>
  </si>
  <si>
    <t>MEDT, SCISPM</t>
  </si>
  <si>
    <t xml:space="preserve"> MOF</t>
  </si>
  <si>
    <t>MOF</t>
  </si>
  <si>
    <t>NBT</t>
  </si>
  <si>
    <t>Ministry of Economic Development and Trade (MEDT)</t>
  </si>
  <si>
    <t>Ministry of Industrial and New Technologies</t>
  </si>
  <si>
    <t xml:space="preserve">State Committee on Investment and Property Management of Tajikistan (SCISPM) </t>
  </si>
  <si>
    <t>Responsible for developing, implementing, and monitoring the state socio-economic policies in Tajikistan.</t>
  </si>
  <si>
    <t>Tax Code No.549 (2021)</t>
  </si>
  <si>
    <t>Simplifying tax administration and reducing the tax burden on SMEs (corporate income tax reduction).</t>
  </si>
  <si>
    <t xml:space="preserve">The strategy has been developed, considering the changes that have taken place in the country and in the world, and in particular, the impact of the global financial and economic crisis of 2007–2009 on the national economy, including priorities for the development of SMEs  and  serves as a directive action plan for all bodies of state administration and an indicative action plan for the private sector and civil society.
Three basic principles of the national development strategy are: 
(i) Prevention or reduction of vulnerability of future development;
(ii) Industrialization or increasing the efficiency of the use of national resources;
(iii) Innovation based development in all spheres of social and economic life of the country. 
</t>
  </si>
  <si>
    <t>National Strategy for Financial Inclusion for 2022-2026 (Governmnet Decision No.314 dated 1 July 2022)</t>
  </si>
  <si>
    <t>The NSFI includes four key areas: (i) delivery channels and digital financial services, (ii) variety of financial products, (iii) protection of the rights of consumers of financial services, and (iv) financial literacy. It aims to ensure  the stability of banking system, improve the financial literacy of population in the direction of using modern banking services, and thereby contribute to the development of national economy and financial inclusion of population.</t>
  </si>
  <si>
    <t>National Development Strategy of the Republic of Tajikistan for 2030 (2016)</t>
  </si>
  <si>
    <t xml:space="preserve">Table 6a-1: Listing Requirements - Central Asian Stock Exchange </t>
  </si>
  <si>
    <t>Table 6a-2: Listing Requirements - Agency for the Development of Securities and Specialized Registration</t>
  </si>
  <si>
    <t>Table 4a: Refinancing Schemes for SMEs</t>
  </si>
  <si>
    <r>
      <t xml:space="preserve">Fund Size </t>
    </r>
    <r>
      <rPr>
        <sz val="8"/>
        <color theme="1"/>
        <rFont val="Arial"/>
        <family val="2"/>
      </rPr>
      <t>(TJS million)</t>
    </r>
  </si>
  <si>
    <r>
      <t>Amount of Refinance</t>
    </r>
    <r>
      <rPr>
        <sz val="8"/>
        <color theme="1"/>
        <rFont val="Arial"/>
        <family val="2"/>
      </rPr>
      <t xml:space="preserve"> (TJS million)</t>
    </r>
    <r>
      <rPr>
        <b/>
        <sz val="8"/>
        <color theme="1"/>
        <rFont val="Arial"/>
        <family val="2"/>
      </rPr>
      <t>*</t>
    </r>
  </si>
  <si>
    <r>
      <t xml:space="preserve">Fund Size </t>
    </r>
    <r>
      <rPr>
        <sz val="9"/>
        <color theme="1"/>
        <rFont val="Arial"/>
        <family val="2"/>
      </rPr>
      <t>(TJS million)</t>
    </r>
  </si>
  <si>
    <t xml:space="preserve">Source: ADB Asia SME Monitor 2022 database. Data from Ministry of Economic Development and Trade of the Republic of Tajikistan and Agency on Statistics under President of the Republic of Tajikistan. 
</t>
  </si>
  <si>
    <t>Source: ADB Asia SME Monitor 2022 database. Data from the Ministry of Finance and the National Bank of Tajikistan.</t>
  </si>
  <si>
    <t>Source: ADB Asia SME Monitor 2022 database. Data from National Bank of Tajikistan; State Committee on Investment and State Property Management of Tajikistan.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</si>
</sst>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0_);_(* \(#,##0\);_(* &quot;-&quot;??_);_(@_)"/>
    <numFmt numFmtId="166" formatCode="_(* #,##0.0_);_(* \(#,##0.0\);_(* &quot;-&quot;??_);_(@_)"/>
    <numFmt numFmtId="167" formatCode="0.0"/>
    <numFmt numFmtId="168" formatCode="0.0%"/>
    <numFmt numFmtId="169" formatCode="#,##0.0_);\(#,##0.0\)"/>
    <numFmt numFmtId="170" formatCode="_(* #,##0.000_);_(* \(#,##0.000\);_(* &quot;-&quot;??_);_(@_)"/>
    <numFmt numFmtId="171" formatCode="0.000"/>
    <numFmt numFmtId="172" formatCode="#,##0.0"/>
  </numFmts>
  <fonts count="36" x14ac:knownFonts="1">
    <font>
      <sz val="11"/>
      <color theme="1"/>
      <name val="Calibri"/>
      <family val="2"/>
      <scheme val="minor"/>
    </font>
    <font>
      <sz val="11"/>
      <color theme="1"/>
      <name val="Calibri"/>
      <family val="2"/>
      <scheme val="minor"/>
    </font>
    <font>
      <sz val="8"/>
      <color theme="1"/>
      <name val="Arial"/>
      <family val="2"/>
    </font>
    <font>
      <b/>
      <sz val="10"/>
      <name val="Arial"/>
      <family val="2"/>
    </font>
    <font>
      <i/>
      <sz val="8"/>
      <color theme="1"/>
      <name val="Arial"/>
      <family val="2"/>
    </font>
    <font>
      <b/>
      <sz val="8"/>
      <color theme="1"/>
      <name val="Arial"/>
      <family val="2"/>
    </font>
    <font>
      <b/>
      <sz val="14"/>
      <name val="Arial"/>
      <family val="2"/>
    </font>
    <font>
      <i/>
      <sz val="8"/>
      <name val="Arial"/>
      <family val="2"/>
    </font>
    <font>
      <b/>
      <sz val="8"/>
      <name val="Arial"/>
      <family val="2"/>
    </font>
    <font>
      <sz val="8"/>
      <name val="Arial"/>
      <family val="2"/>
    </font>
    <font>
      <sz val="8"/>
      <name val="Arial"/>
      <family val="2"/>
      <charset val="204"/>
    </font>
    <font>
      <sz val="8"/>
      <color rgb="FFFF0000"/>
      <name val="Arial"/>
      <family val="2"/>
    </font>
    <font>
      <b/>
      <sz val="10"/>
      <color theme="1"/>
      <name val="Arial"/>
      <family val="2"/>
    </font>
    <font>
      <sz val="9"/>
      <color theme="1"/>
      <name val="Arial"/>
      <family val="2"/>
    </font>
    <font>
      <b/>
      <sz val="8"/>
      <color rgb="FFFF0000"/>
      <name val="Arial"/>
      <family val="2"/>
    </font>
    <font>
      <sz val="11"/>
      <color theme="1"/>
      <name val="Arial"/>
      <family val="2"/>
    </font>
    <font>
      <b/>
      <sz val="14"/>
      <color rgb="FF0070C0"/>
      <name val="Arial"/>
      <family val="2"/>
    </font>
    <font>
      <b/>
      <sz val="12"/>
      <color theme="1"/>
      <name val="Arial"/>
      <family val="2"/>
    </font>
    <font>
      <sz val="8"/>
      <color rgb="FF000000"/>
      <name val="Arial"/>
      <family val="2"/>
    </font>
    <font>
      <b/>
      <sz val="10"/>
      <color rgb="FFFF0000"/>
      <name val="Arial"/>
      <family val="2"/>
    </font>
    <font>
      <sz val="12"/>
      <color rgb="FFFF0000"/>
      <name val="Arial"/>
      <family val="2"/>
    </font>
    <font>
      <b/>
      <sz val="9"/>
      <color theme="1"/>
      <name val="Arial"/>
      <family val="2"/>
    </font>
    <font>
      <i/>
      <sz val="8"/>
      <color rgb="FFFF0000"/>
      <name val="Arial"/>
      <family val="2"/>
    </font>
    <font>
      <b/>
      <sz val="11"/>
      <name val="Arial"/>
      <family val="2"/>
    </font>
    <font>
      <vertAlign val="superscript"/>
      <sz val="8"/>
      <name val="Arial"/>
      <family val="2"/>
    </font>
    <font>
      <vertAlign val="superscript"/>
      <sz val="8"/>
      <color theme="1"/>
      <name val="Arial"/>
      <family val="2"/>
    </font>
    <font>
      <sz val="8"/>
      <color rgb="FF0070C0"/>
      <name val="Arial"/>
      <family val="2"/>
    </font>
    <font>
      <strike/>
      <sz val="8"/>
      <name val="Arial"/>
      <family val="2"/>
    </font>
    <font>
      <b/>
      <sz val="8"/>
      <color rgb="FF0070C0"/>
      <name val="Arial"/>
      <family val="2"/>
    </font>
    <font>
      <b/>
      <sz val="11"/>
      <color rgb="FFFF0000"/>
      <name val="Arial"/>
      <family val="2"/>
    </font>
    <font>
      <vertAlign val="superscript"/>
      <sz val="9"/>
      <color rgb="FF000000"/>
      <name val="Segoe UI"/>
      <family val="2"/>
    </font>
    <font>
      <sz val="7"/>
      <color rgb="FF000000"/>
      <name val="Arial"/>
      <family val="2"/>
    </font>
    <font>
      <vertAlign val="superscript"/>
      <sz val="9"/>
      <color rgb="FFFF0000"/>
      <name val="Segoe UI"/>
      <family val="2"/>
    </font>
    <font>
      <b/>
      <sz val="14"/>
      <color rgb="FFFF0000"/>
      <name val="Arial"/>
      <family val="2"/>
    </font>
    <font>
      <b/>
      <sz val="14"/>
      <color theme="1"/>
      <name val="Arial"/>
      <family val="2"/>
    </font>
    <font>
      <b/>
      <sz val="9"/>
      <name val="Arial"/>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bgColor rgb="FF000000"/>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4.9989318521683403E-2"/>
        <bgColor indexed="64"/>
      </patternFill>
    </fill>
  </fills>
  <borders count="13">
    <border>
      <left/>
      <right/>
      <top/>
      <bottom/>
      <diagonal/>
    </border>
    <border>
      <left/>
      <right/>
      <top style="thin">
        <color indexed="64"/>
      </top>
      <bottom style="thin">
        <color indexed="64"/>
      </bottom>
      <diagonal/>
    </border>
    <border>
      <left/>
      <right/>
      <top style="thin">
        <color auto="1"/>
      </top>
      <bottom/>
      <diagonal/>
    </border>
    <border>
      <left/>
      <right/>
      <top/>
      <bottom style="double">
        <color auto="1"/>
      </bottom>
      <diagonal/>
    </border>
    <border>
      <left/>
      <right/>
      <top style="thin">
        <color auto="1"/>
      </top>
      <bottom style="double">
        <color auto="1"/>
      </bottom>
      <diagonal/>
    </border>
    <border>
      <left/>
      <right/>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double">
        <color auto="1"/>
      </top>
      <bottom style="hair">
        <color auto="1"/>
      </bottom>
      <diagonal/>
    </border>
    <border>
      <left/>
      <right/>
      <top style="hair">
        <color indexed="64"/>
      </top>
      <bottom/>
      <diagonal/>
    </border>
    <border diagonalUp="1">
      <left/>
      <right/>
      <top style="thin">
        <color auto="1"/>
      </top>
      <bottom style="thin">
        <color auto="1"/>
      </bottom>
      <diagonal style="thin">
        <color auto="1"/>
      </diagonal>
    </border>
    <border>
      <left/>
      <right/>
      <top/>
      <bottom style="hair">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cellStyleXfs>
  <cellXfs count="304">
    <xf numFmtId="0" fontId="0" fillId="0" borderId="0" xfId="0"/>
    <xf numFmtId="0" fontId="2" fillId="0" borderId="0" xfId="0" applyFont="1"/>
    <xf numFmtId="0" fontId="7" fillId="0" borderId="0" xfId="0" applyFont="1"/>
    <xf numFmtId="0" fontId="9" fillId="0" borderId="0" xfId="0" applyFont="1"/>
    <xf numFmtId="0" fontId="8" fillId="0" borderId="0" xfId="0" applyFont="1"/>
    <xf numFmtId="167" fontId="9" fillId="0" borderId="0" xfId="0" applyNumberFormat="1" applyFont="1"/>
    <xf numFmtId="0" fontId="11" fillId="0" borderId="0" xfId="0" applyFont="1"/>
    <xf numFmtId="0" fontId="2" fillId="2" borderId="0" xfId="0" applyFont="1" applyFill="1"/>
    <xf numFmtId="0" fontId="12" fillId="2" borderId="0" xfId="0" applyFont="1" applyFill="1" applyAlignment="1">
      <alignment horizontal="left" vertical="top"/>
    </xf>
    <xf numFmtId="0" fontId="3" fillId="2" borderId="0" xfId="0" applyFont="1" applyFill="1"/>
    <xf numFmtId="0" fontId="4" fillId="2" borderId="0" xfId="0" applyFont="1" applyFill="1"/>
    <xf numFmtId="0" fontId="13" fillId="2" borderId="0" xfId="0" applyFont="1" applyFill="1"/>
    <xf numFmtId="0" fontId="9" fillId="2" borderId="0" xfId="0" applyFont="1" applyFill="1" applyAlignment="1">
      <alignment horizontal="left" vertical="top"/>
    </xf>
    <xf numFmtId="37" fontId="9" fillId="2" borderId="0" xfId="1" quotePrefix="1" applyNumberFormat="1" applyFont="1" applyFill="1" applyBorder="1" applyAlignment="1">
      <alignment horizontal="right"/>
    </xf>
    <xf numFmtId="0" fontId="14" fillId="0" borderId="0" xfId="0" applyFont="1"/>
    <xf numFmtId="0" fontId="9" fillId="2" borderId="0" xfId="0" applyFont="1" applyFill="1"/>
    <xf numFmtId="0" fontId="3" fillId="0" borderId="0" xfId="0" applyFont="1" applyAlignment="1">
      <alignment horizontal="left" vertical="center"/>
    </xf>
    <xf numFmtId="0" fontId="9" fillId="0" borderId="0" xfId="0" applyFont="1" applyAlignment="1">
      <alignment horizontal="center"/>
    </xf>
    <xf numFmtId="0" fontId="15" fillId="0" borderId="0" xfId="0" applyFont="1"/>
    <xf numFmtId="165" fontId="9" fillId="0" borderId="0" xfId="1" applyNumberFormat="1" applyFont="1" applyFill="1" applyBorder="1"/>
    <xf numFmtId="0" fontId="9" fillId="0" borderId="0" xfId="0" applyFont="1" applyAlignment="1">
      <alignment horizontal="center" wrapText="1"/>
    </xf>
    <xf numFmtId="0" fontId="9" fillId="0" borderId="0" xfId="0" applyFont="1" applyAlignment="1">
      <alignment horizontal="right"/>
    </xf>
    <xf numFmtId="0" fontId="9" fillId="2" borderId="6" xfId="1" applyNumberFormat="1" applyFont="1" applyFill="1" applyBorder="1"/>
    <xf numFmtId="0" fontId="9" fillId="2" borderId="7" xfId="1" applyNumberFormat="1" applyFont="1" applyFill="1" applyBorder="1" applyAlignment="1">
      <alignment horizontal="left"/>
    </xf>
    <xf numFmtId="166" fontId="9" fillId="4" borderId="7" xfId="1" applyNumberFormat="1" applyFont="1" applyFill="1" applyBorder="1"/>
    <xf numFmtId="0" fontId="9" fillId="2" borderId="8" xfId="0" applyFont="1" applyFill="1" applyBorder="1" applyAlignment="1">
      <alignment horizontal="left" vertical="center" wrapText="1"/>
    </xf>
    <xf numFmtId="0" fontId="9" fillId="2" borderId="6" xfId="1" applyNumberFormat="1" applyFont="1" applyFill="1" applyBorder="1" applyAlignment="1">
      <alignment horizontal="right"/>
    </xf>
    <xf numFmtId="0" fontId="9" fillId="2" borderId="7" xfId="1" applyNumberFormat="1" applyFont="1" applyFill="1" applyBorder="1" applyAlignment="1">
      <alignment horizontal="right"/>
    </xf>
    <xf numFmtId="165" fontId="9" fillId="2" borderId="7" xfId="1" applyNumberFormat="1" applyFont="1" applyFill="1" applyBorder="1"/>
    <xf numFmtId="0" fontId="9" fillId="2" borderId="8" xfId="1" applyNumberFormat="1" applyFont="1" applyFill="1" applyBorder="1" applyAlignment="1">
      <alignment horizontal="right"/>
    </xf>
    <xf numFmtId="166" fontId="9" fillId="2" borderId="7" xfId="1" quotePrefix="1" applyNumberFormat="1" applyFont="1" applyFill="1" applyBorder="1" applyAlignment="1">
      <alignment horizontal="right"/>
    </xf>
    <xf numFmtId="166" fontId="9" fillId="2" borderId="8" xfId="1" quotePrefix="1" applyNumberFormat="1" applyFont="1" applyFill="1" applyBorder="1" applyAlignment="1">
      <alignment horizontal="right"/>
    </xf>
    <xf numFmtId="165" fontId="9" fillId="4" borderId="6" xfId="1" quotePrefix="1" applyNumberFormat="1" applyFont="1" applyFill="1" applyBorder="1" applyAlignment="1">
      <alignment horizontal="right"/>
    </xf>
    <xf numFmtId="165" fontId="9" fillId="4" borderId="7" xfId="1" quotePrefix="1" applyNumberFormat="1" applyFont="1" applyFill="1" applyBorder="1" applyAlignment="1">
      <alignment horizontal="right"/>
    </xf>
    <xf numFmtId="165" fontId="9" fillId="4" borderId="7" xfId="1" applyNumberFormat="1" applyFont="1" applyFill="1" applyBorder="1" applyAlignment="1">
      <alignment vertical="center"/>
    </xf>
    <xf numFmtId="165" fontId="9" fillId="2" borderId="7" xfId="1" applyNumberFormat="1" applyFont="1" applyFill="1" applyBorder="1" applyAlignment="1">
      <alignment horizontal="right"/>
    </xf>
    <xf numFmtId="165" fontId="9" fillId="4" borderId="7" xfId="1" applyNumberFormat="1" applyFont="1" applyFill="1" applyBorder="1" applyAlignment="1">
      <alignment horizontal="right"/>
    </xf>
    <xf numFmtId="165" fontId="9" fillId="2" borderId="8" xfId="1" applyNumberFormat="1" applyFont="1" applyFill="1" applyBorder="1" applyAlignment="1">
      <alignment horizontal="right"/>
    </xf>
    <xf numFmtId="0" fontId="9" fillId="2" borderId="6" xfId="0" applyFont="1" applyFill="1" applyBorder="1" applyAlignment="1">
      <alignment horizontal="left" wrapText="1" indent="2"/>
    </xf>
    <xf numFmtId="0" fontId="9" fillId="2" borderId="7" xfId="0" applyFont="1" applyFill="1" applyBorder="1" applyAlignment="1">
      <alignment horizontal="left" wrapText="1" indent="2"/>
    </xf>
    <xf numFmtId="0" fontId="9" fillId="2" borderId="8" xfId="0" applyFont="1" applyFill="1" applyBorder="1" applyAlignment="1">
      <alignment horizontal="left" wrapText="1" indent="2"/>
    </xf>
    <xf numFmtId="0" fontId="19" fillId="0" borderId="0" xfId="0" applyFont="1"/>
    <xf numFmtId="0" fontId="9" fillId="2" borderId="6" xfId="0" applyFont="1" applyFill="1" applyBorder="1"/>
    <xf numFmtId="0" fontId="9" fillId="2" borderId="7" xfId="0" applyFont="1" applyFill="1" applyBorder="1" applyAlignment="1">
      <alignment horizontal="left" indent="2"/>
    </xf>
    <xf numFmtId="0" fontId="9" fillId="2" borderId="7" xfId="0" applyFont="1" applyFill="1" applyBorder="1" applyAlignment="1">
      <alignment horizontal="left"/>
    </xf>
    <xf numFmtId="0" fontId="9" fillId="2" borderId="8" xfId="0" applyFont="1" applyFill="1" applyBorder="1" applyAlignment="1">
      <alignment horizontal="left"/>
    </xf>
    <xf numFmtId="167" fontId="9" fillId="2" borderId="8" xfId="0" applyNumberFormat="1" applyFont="1" applyFill="1" applyBorder="1" applyAlignment="1">
      <alignment horizontal="right"/>
    </xf>
    <xf numFmtId="0" fontId="9" fillId="2" borderId="7" xfId="0" applyFont="1" applyFill="1" applyBorder="1"/>
    <xf numFmtId="0" fontId="9" fillId="2" borderId="8" xfId="0" applyFont="1" applyFill="1" applyBorder="1"/>
    <xf numFmtId="165" fontId="18" fillId="2" borderId="6" xfId="1" applyNumberFormat="1" applyFont="1" applyFill="1" applyBorder="1"/>
    <xf numFmtId="166" fontId="2" fillId="2" borderId="7" xfId="1" applyNumberFormat="1" applyFont="1" applyFill="1" applyBorder="1"/>
    <xf numFmtId="165" fontId="2" fillId="4" borderId="6" xfId="1" applyNumberFormat="1" applyFont="1" applyFill="1" applyBorder="1"/>
    <xf numFmtId="165" fontId="2" fillId="2" borderId="7" xfId="1" applyNumberFormat="1" applyFont="1" applyFill="1" applyBorder="1" applyAlignment="1">
      <alignment horizontal="right"/>
    </xf>
    <xf numFmtId="165" fontId="9" fillId="2" borderId="6" xfId="1" applyNumberFormat="1" applyFont="1" applyFill="1" applyBorder="1"/>
    <xf numFmtId="165" fontId="9" fillId="2" borderId="6" xfId="1" quotePrefix="1" applyNumberFormat="1" applyFont="1" applyFill="1" applyBorder="1" applyAlignment="1">
      <alignment horizontal="right"/>
    </xf>
    <xf numFmtId="165" fontId="9" fillId="2" borderId="6" xfId="1" applyNumberFormat="1" applyFont="1" applyFill="1" applyBorder="1" applyAlignment="1">
      <alignment horizontal="right"/>
    </xf>
    <xf numFmtId="0" fontId="9" fillId="2" borderId="7" xfId="0" applyFont="1" applyFill="1" applyBorder="1" applyAlignment="1">
      <alignment horizontal="left" indent="1"/>
    </xf>
    <xf numFmtId="165" fontId="10" fillId="2" borderId="7" xfId="1" applyNumberFormat="1" applyFont="1" applyFill="1" applyBorder="1" applyAlignment="1">
      <alignment horizontal="center"/>
    </xf>
    <xf numFmtId="165" fontId="10" fillId="2" borderId="7" xfId="1" applyNumberFormat="1" applyFont="1" applyFill="1" applyBorder="1" applyAlignment="1">
      <alignment horizontal="right"/>
    </xf>
    <xf numFmtId="165" fontId="10" fillId="2" borderId="7" xfId="1" quotePrefix="1" applyNumberFormat="1" applyFont="1" applyFill="1" applyBorder="1" applyAlignment="1">
      <alignment horizontal="center"/>
    </xf>
    <xf numFmtId="0" fontId="9" fillId="2" borderId="8" xfId="0" applyFont="1" applyFill="1" applyBorder="1" applyAlignment="1">
      <alignment horizontal="left" indent="1"/>
    </xf>
    <xf numFmtId="165" fontId="10" fillId="2" borderId="8" xfId="1" applyNumberFormat="1" applyFont="1" applyFill="1" applyBorder="1" applyAlignment="1">
      <alignment horizontal="center"/>
    </xf>
    <xf numFmtId="165" fontId="10" fillId="2" borderId="8" xfId="1" quotePrefix="1" applyNumberFormat="1" applyFont="1" applyFill="1" applyBorder="1" applyAlignment="1">
      <alignment horizontal="center"/>
    </xf>
    <xf numFmtId="165" fontId="10" fillId="2" borderId="6" xfId="1" applyNumberFormat="1" applyFont="1" applyFill="1" applyBorder="1" applyAlignment="1">
      <alignment horizontal="right"/>
    </xf>
    <xf numFmtId="165" fontId="10" fillId="2" borderId="7" xfId="1" quotePrefix="1" applyNumberFormat="1" applyFont="1" applyFill="1" applyBorder="1" applyAlignment="1">
      <alignment horizontal="right"/>
    </xf>
    <xf numFmtId="166" fontId="10" fillId="2" borderId="7" xfId="1" applyNumberFormat="1" applyFont="1" applyFill="1" applyBorder="1" applyAlignment="1">
      <alignment horizontal="right"/>
    </xf>
    <xf numFmtId="166" fontId="10" fillId="2" borderId="7" xfId="1" quotePrefix="1" applyNumberFormat="1" applyFont="1" applyFill="1" applyBorder="1" applyAlignment="1">
      <alignment horizontal="right"/>
    </xf>
    <xf numFmtId="165" fontId="10" fillId="2" borderId="8" xfId="1" applyNumberFormat="1" applyFont="1" applyFill="1" applyBorder="1" applyAlignment="1">
      <alignment horizontal="right"/>
    </xf>
    <xf numFmtId="166" fontId="10" fillId="2" borderId="8" xfId="1" applyNumberFormat="1" applyFont="1" applyFill="1" applyBorder="1" applyAlignment="1">
      <alignment horizontal="center"/>
    </xf>
    <xf numFmtId="165" fontId="9" fillId="2" borderId="7" xfId="1" quotePrefix="1" applyNumberFormat="1" applyFont="1" applyFill="1" applyBorder="1" applyAlignment="1">
      <alignment horizontal="right"/>
    </xf>
    <xf numFmtId="166" fontId="9" fillId="2" borderId="8" xfId="1" applyNumberFormat="1" applyFont="1" applyFill="1" applyBorder="1" applyAlignment="1">
      <alignment horizontal="right"/>
    </xf>
    <xf numFmtId="0" fontId="9" fillId="2" borderId="6" xfId="0" applyFont="1" applyFill="1" applyBorder="1" applyAlignment="1">
      <alignment horizontal="right"/>
    </xf>
    <xf numFmtId="0" fontId="9" fillId="2" borderId="7" xfId="0" applyFont="1" applyFill="1" applyBorder="1" applyAlignment="1">
      <alignment horizontal="right"/>
    </xf>
    <xf numFmtId="166" fontId="9" fillId="2" borderId="7" xfId="1" applyNumberFormat="1" applyFont="1" applyFill="1" applyBorder="1" applyAlignment="1">
      <alignment horizontal="right"/>
    </xf>
    <xf numFmtId="0" fontId="9" fillId="2" borderId="8" xfId="0" applyFont="1" applyFill="1" applyBorder="1" applyAlignment="1">
      <alignment horizontal="right"/>
    </xf>
    <xf numFmtId="0" fontId="9" fillId="0" borderId="6" xfId="0" applyFont="1" applyBorder="1" applyAlignment="1">
      <alignment horizontal="left" wrapText="1" indent="2"/>
    </xf>
    <xf numFmtId="166" fontId="9" fillId="2" borderId="6" xfId="1" applyNumberFormat="1" applyFont="1" applyFill="1" applyBorder="1" applyAlignment="1">
      <alignment horizontal="right"/>
    </xf>
    <xf numFmtId="0" fontId="9" fillId="0" borderId="7" xfId="0" applyFont="1" applyBorder="1" applyAlignment="1">
      <alignment horizontal="left" wrapText="1" indent="2"/>
    </xf>
    <xf numFmtId="0" fontId="9" fillId="2" borderId="7" xfId="0" applyFont="1" applyFill="1" applyBorder="1" applyAlignment="1">
      <alignment horizontal="right" wrapText="1"/>
    </xf>
    <xf numFmtId="0" fontId="9" fillId="0" borderId="8" xfId="0" applyFont="1" applyBorder="1" applyAlignment="1">
      <alignment horizontal="left" wrapText="1" indent="2"/>
    </xf>
    <xf numFmtId="0" fontId="9" fillId="2" borderId="8" xfId="0" applyFont="1" applyFill="1" applyBorder="1" applyAlignment="1">
      <alignment horizontal="right" wrapText="1"/>
    </xf>
    <xf numFmtId="167" fontId="9" fillId="2" borderId="6" xfId="0" applyNumberFormat="1" applyFont="1" applyFill="1" applyBorder="1" applyAlignment="1">
      <alignment horizontal="left" wrapText="1" indent="2"/>
    </xf>
    <xf numFmtId="167" fontId="9" fillId="2" borderId="6" xfId="0" applyNumberFormat="1" applyFont="1" applyFill="1" applyBorder="1" applyAlignment="1">
      <alignment horizontal="right" wrapText="1"/>
    </xf>
    <xf numFmtId="167" fontId="9" fillId="2" borderId="8" xfId="0" applyNumberFormat="1" applyFont="1" applyFill="1" applyBorder="1" applyAlignment="1">
      <alignment horizontal="left" wrapText="1" indent="2"/>
    </xf>
    <xf numFmtId="167" fontId="9" fillId="2" borderId="8" xfId="0" applyNumberFormat="1" applyFont="1" applyFill="1" applyBorder="1" applyAlignment="1">
      <alignment horizontal="right" wrapText="1"/>
    </xf>
    <xf numFmtId="0" fontId="9" fillId="2" borderId="6" xfId="0" applyFont="1" applyFill="1" applyBorder="1" applyAlignment="1">
      <alignment horizontal="left" indent="2"/>
    </xf>
    <xf numFmtId="0" fontId="9" fillId="2" borderId="8" xfId="0" applyFont="1" applyFill="1" applyBorder="1" applyAlignment="1">
      <alignment horizontal="left" indent="2"/>
    </xf>
    <xf numFmtId="0" fontId="11" fillId="2" borderId="0" xfId="0" applyFont="1" applyFill="1"/>
    <xf numFmtId="0" fontId="2" fillId="2" borderId="6" xfId="0" applyFont="1" applyFill="1" applyBorder="1"/>
    <xf numFmtId="165" fontId="2" fillId="2" borderId="6" xfId="1" applyNumberFormat="1" applyFont="1" applyFill="1" applyBorder="1" applyAlignment="1">
      <alignment horizontal="right"/>
    </xf>
    <xf numFmtId="0" fontId="2" fillId="2" borderId="7" xfId="0" applyFont="1" applyFill="1" applyBorder="1"/>
    <xf numFmtId="0" fontId="2" fillId="2" borderId="8" xfId="0" applyFont="1" applyFill="1" applyBorder="1"/>
    <xf numFmtId="165" fontId="2" fillId="2" borderId="8" xfId="1" applyNumberFormat="1" applyFont="1" applyFill="1" applyBorder="1" applyAlignment="1">
      <alignment horizontal="right"/>
    </xf>
    <xf numFmtId="166" fontId="2" fillId="2" borderId="7" xfId="1" applyNumberFormat="1" applyFont="1" applyFill="1" applyBorder="1" applyAlignment="1">
      <alignment horizontal="right"/>
    </xf>
    <xf numFmtId="0" fontId="13" fillId="0" borderId="0" xfId="0" applyFont="1"/>
    <xf numFmtId="165" fontId="9" fillId="2" borderId="8" xfId="1" quotePrefix="1" applyNumberFormat="1" applyFont="1" applyFill="1" applyBorder="1" applyAlignment="1">
      <alignment horizontal="right"/>
    </xf>
    <xf numFmtId="166" fontId="9" fillId="0" borderId="0" xfId="1" applyNumberFormat="1" applyFont="1" applyFill="1" applyBorder="1"/>
    <xf numFmtId="169" fontId="9" fillId="2" borderId="6" xfId="1" quotePrefix="1" applyNumberFormat="1" applyFont="1" applyFill="1" applyBorder="1" applyAlignment="1">
      <alignment horizontal="right"/>
    </xf>
    <xf numFmtId="169" fontId="9" fillId="2" borderId="8" xfId="1" quotePrefix="1" applyNumberFormat="1" applyFont="1" applyFill="1" applyBorder="1" applyAlignment="1">
      <alignment horizontal="right"/>
    </xf>
    <xf numFmtId="165" fontId="14" fillId="0" borderId="0" xfId="1" applyNumberFormat="1" applyFont="1" applyFill="1" applyBorder="1"/>
    <xf numFmtId="0" fontId="14" fillId="2" borderId="0" xfId="0" applyFont="1" applyFill="1"/>
    <xf numFmtId="0" fontId="26" fillId="0" borderId="0" xfId="0" applyFont="1"/>
    <xf numFmtId="169" fontId="9" fillId="2" borderId="6" xfId="1" applyNumberFormat="1" applyFont="1" applyFill="1" applyBorder="1" applyAlignment="1">
      <alignment horizontal="right"/>
    </xf>
    <xf numFmtId="169" fontId="9" fillId="2" borderId="8" xfId="1" applyNumberFormat="1" applyFont="1" applyFill="1" applyBorder="1" applyAlignment="1">
      <alignment horizontal="right"/>
    </xf>
    <xf numFmtId="0" fontId="9" fillId="2" borderId="9" xfId="0" applyFont="1" applyFill="1" applyBorder="1" applyAlignment="1">
      <alignment vertical="top" wrapText="1"/>
    </xf>
    <xf numFmtId="0" fontId="9" fillId="2" borderId="8" xfId="0" applyFont="1" applyFill="1" applyBorder="1" applyAlignment="1">
      <alignment vertical="top" wrapText="1"/>
    </xf>
    <xf numFmtId="0" fontId="9" fillId="2" borderId="9" xfId="0" applyFont="1" applyFill="1" applyBorder="1" applyAlignment="1">
      <alignment horizontal="left" vertical="top" wrapText="1"/>
    </xf>
    <xf numFmtId="166" fontId="2" fillId="2" borderId="8" xfId="1" applyNumberFormat="1" applyFont="1" applyFill="1" applyBorder="1" applyAlignment="1">
      <alignment horizontal="right"/>
    </xf>
    <xf numFmtId="166" fontId="2" fillId="2" borderId="6" xfId="1" applyNumberFormat="1" applyFont="1" applyFill="1" applyBorder="1" applyAlignment="1">
      <alignment horizontal="right"/>
    </xf>
    <xf numFmtId="43" fontId="2" fillId="2" borderId="8" xfId="1" applyFont="1" applyFill="1" applyBorder="1" applyAlignment="1">
      <alignment horizontal="right"/>
    </xf>
    <xf numFmtId="0" fontId="9" fillId="2" borderId="7" xfId="0" applyFont="1" applyFill="1" applyBorder="1" applyAlignment="1">
      <alignment horizontal="left" vertical="top"/>
    </xf>
    <xf numFmtId="0" fontId="9" fillId="2" borderId="7" xfId="0" applyFont="1" applyFill="1" applyBorder="1" applyAlignment="1">
      <alignment horizontal="center" vertical="top"/>
    </xf>
    <xf numFmtId="0" fontId="9" fillId="2" borderId="7" xfId="0" applyFont="1" applyFill="1" applyBorder="1" applyAlignment="1">
      <alignment horizontal="center" vertical="top" wrapText="1"/>
    </xf>
    <xf numFmtId="0" fontId="2" fillId="2" borderId="8" xfId="0" applyFont="1" applyFill="1" applyBorder="1" applyAlignment="1">
      <alignment wrapText="1"/>
    </xf>
    <xf numFmtId="0" fontId="2" fillId="2" borderId="8" xfId="0" applyFont="1" applyFill="1" applyBorder="1" applyAlignment="1">
      <alignment horizontal="right"/>
    </xf>
    <xf numFmtId="0" fontId="2" fillId="2" borderId="6" xfId="0" applyFont="1" applyFill="1" applyBorder="1" applyAlignment="1">
      <alignment horizontal="right"/>
    </xf>
    <xf numFmtId="43" fontId="2" fillId="2" borderId="7" xfId="0" applyNumberFormat="1" applyFont="1" applyFill="1" applyBorder="1" applyAlignment="1">
      <alignment horizontal="right"/>
    </xf>
    <xf numFmtId="166" fontId="2" fillId="2" borderId="7" xfId="1" quotePrefix="1" applyNumberFormat="1" applyFont="1" applyFill="1" applyBorder="1" applyAlignment="1">
      <alignment horizontal="right"/>
    </xf>
    <xf numFmtId="43" fontId="2" fillId="2" borderId="8" xfId="0" applyNumberFormat="1" applyFont="1" applyFill="1" applyBorder="1" applyAlignment="1">
      <alignment horizontal="right"/>
    </xf>
    <xf numFmtId="0" fontId="9" fillId="2" borderId="6" xfId="0" applyFont="1" applyFill="1" applyBorder="1" applyAlignment="1">
      <alignment horizontal="left" wrapText="1" indent="1"/>
    </xf>
    <xf numFmtId="0" fontId="9" fillId="2" borderId="6" xfId="0" applyFont="1" applyFill="1" applyBorder="1" applyAlignment="1">
      <alignment horizontal="right" wrapText="1"/>
    </xf>
    <xf numFmtId="0" fontId="9" fillId="2" borderId="7" xfId="0" applyFont="1" applyFill="1" applyBorder="1" applyAlignment="1">
      <alignment horizontal="left" wrapText="1" indent="1"/>
    </xf>
    <xf numFmtId="166" fontId="9" fillId="2" borderId="7" xfId="1" applyNumberFormat="1" applyFont="1" applyFill="1" applyBorder="1" applyAlignment="1">
      <alignment horizontal="right" wrapText="1"/>
    </xf>
    <xf numFmtId="0" fontId="9" fillId="2" borderId="8" xfId="0" applyFont="1" applyFill="1" applyBorder="1" applyAlignment="1">
      <alignment horizontal="left" wrapText="1" indent="1"/>
    </xf>
    <xf numFmtId="170" fontId="9" fillId="2" borderId="7" xfId="1" applyNumberFormat="1" applyFont="1" applyFill="1" applyBorder="1" applyAlignment="1">
      <alignment horizontal="right"/>
    </xf>
    <xf numFmtId="167" fontId="2" fillId="2" borderId="7" xfId="0" applyNumberFormat="1" applyFont="1" applyFill="1" applyBorder="1" applyAlignment="1">
      <alignment horizontal="right"/>
    </xf>
    <xf numFmtId="167" fontId="2" fillId="2" borderId="7" xfId="1" quotePrefix="1" applyNumberFormat="1" applyFont="1" applyFill="1" applyBorder="1" applyAlignment="1">
      <alignment horizontal="right"/>
    </xf>
    <xf numFmtId="165" fontId="2" fillId="2" borderId="7" xfId="1" quotePrefix="1" applyNumberFormat="1" applyFont="1" applyFill="1" applyBorder="1" applyAlignment="1">
      <alignment horizontal="right"/>
    </xf>
    <xf numFmtId="0" fontId="2" fillId="2" borderId="6" xfId="0" applyFont="1" applyFill="1" applyBorder="1" applyAlignment="1">
      <alignment horizontal="center" vertical="top" wrapText="1"/>
    </xf>
    <xf numFmtId="0" fontId="2" fillId="2" borderId="7" xfId="0" applyFont="1" applyFill="1" applyBorder="1" applyAlignment="1">
      <alignment horizontal="left" vertical="top" wrapText="1"/>
    </xf>
    <xf numFmtId="0" fontId="2" fillId="2" borderId="7" xfId="0" applyFont="1" applyFill="1" applyBorder="1" applyAlignment="1">
      <alignment horizontal="center" vertical="top" wrapText="1"/>
    </xf>
    <xf numFmtId="0" fontId="9" fillId="2" borderId="0" xfId="0" applyFont="1" applyFill="1" applyAlignment="1">
      <alignment horizontal="left" vertical="top" wrapText="1"/>
    </xf>
    <xf numFmtId="166" fontId="9" fillId="4" borderId="7" xfId="1" applyNumberFormat="1" applyFont="1" applyFill="1" applyBorder="1" applyAlignment="1">
      <alignment horizontal="right"/>
    </xf>
    <xf numFmtId="166" fontId="9" fillId="2" borderId="7" xfId="1" applyNumberFormat="1" applyFont="1" applyFill="1" applyBorder="1" applyAlignment="1">
      <alignment horizontal="center"/>
    </xf>
    <xf numFmtId="166" fontId="9" fillId="2" borderId="7" xfId="1" applyNumberFormat="1" applyFont="1" applyFill="1" applyBorder="1" applyAlignment="1">
      <alignment horizontal="left" indent="2"/>
    </xf>
    <xf numFmtId="166" fontId="9" fillId="2" borderId="7" xfId="1" applyNumberFormat="1" applyFont="1" applyFill="1" applyBorder="1" applyAlignment="1">
      <alignment vertical="center"/>
    </xf>
    <xf numFmtId="166" fontId="9" fillId="2" borderId="7" xfId="1" applyNumberFormat="1" applyFont="1" applyFill="1" applyBorder="1" applyAlignment="1"/>
    <xf numFmtId="165" fontId="2" fillId="2" borderId="0" xfId="1" applyNumberFormat="1" applyFont="1" applyFill="1" applyBorder="1" applyAlignment="1">
      <alignment horizontal="right"/>
    </xf>
    <xf numFmtId="0" fontId="0" fillId="2" borderId="0" xfId="0" applyFill="1"/>
    <xf numFmtId="0" fontId="6" fillId="2" borderId="0" xfId="0" applyFont="1" applyFill="1"/>
    <xf numFmtId="0" fontId="12" fillId="2" borderId="0" xfId="0" applyFont="1" applyFill="1"/>
    <xf numFmtId="0" fontId="9" fillId="2" borderId="8" xfId="0" applyFont="1" applyFill="1" applyBorder="1" applyAlignment="1">
      <alignment horizontal="left" vertical="top"/>
    </xf>
    <xf numFmtId="0" fontId="9" fillId="2" borderId="8" xfId="0" applyFont="1" applyFill="1" applyBorder="1" applyAlignment="1">
      <alignment horizontal="center" vertical="top"/>
    </xf>
    <xf numFmtId="167" fontId="9" fillId="2" borderId="8" xfId="1" applyNumberFormat="1" applyFont="1" applyFill="1" applyBorder="1" applyAlignment="1">
      <alignment horizontal="center" vertical="top" wrapText="1"/>
    </xf>
    <xf numFmtId="0" fontId="9" fillId="2" borderId="8" xfId="0" applyFont="1" applyFill="1" applyBorder="1" applyAlignment="1">
      <alignment horizontal="center" vertical="top" wrapText="1"/>
    </xf>
    <xf numFmtId="165" fontId="9" fillId="2" borderId="8" xfId="1" applyNumberFormat="1" applyFont="1" applyFill="1" applyBorder="1" applyAlignment="1">
      <alignment horizontal="center" vertical="top"/>
    </xf>
    <xf numFmtId="0" fontId="5" fillId="2" borderId="1" xfId="0" applyFont="1" applyFill="1" applyBorder="1"/>
    <xf numFmtId="0" fontId="2" fillId="2" borderId="11" xfId="0" applyFont="1" applyFill="1" applyBorder="1"/>
    <xf numFmtId="167" fontId="2" fillId="2" borderId="1" xfId="1" applyNumberFormat="1" applyFont="1" applyFill="1" applyBorder="1" applyAlignment="1">
      <alignment horizontal="center"/>
    </xf>
    <xf numFmtId="165" fontId="2" fillId="2" borderId="1" xfId="1" applyNumberFormat="1" applyFont="1" applyFill="1" applyBorder="1" applyAlignment="1">
      <alignment horizontal="center"/>
    </xf>
    <xf numFmtId="0" fontId="2" fillId="2" borderId="0" xfId="0" applyFont="1" applyFill="1" applyAlignment="1">
      <alignment horizontal="left"/>
    </xf>
    <xf numFmtId="0" fontId="14" fillId="0" borderId="0" xfId="0" applyFont="1" applyAlignment="1">
      <alignment vertical="top"/>
    </xf>
    <xf numFmtId="0" fontId="9" fillId="2" borderId="7" xfId="0" applyFont="1" applyFill="1" applyBorder="1" applyAlignment="1">
      <alignment horizontal="left" indent="4"/>
    </xf>
    <xf numFmtId="0" fontId="9" fillId="2" borderId="8" xfId="0" applyFont="1" applyFill="1" applyBorder="1" applyAlignment="1">
      <alignment horizontal="left" indent="4"/>
    </xf>
    <xf numFmtId="43" fontId="2" fillId="2" borderId="7" xfId="1" applyFont="1" applyFill="1" applyBorder="1" applyAlignment="1">
      <alignment horizontal="right"/>
    </xf>
    <xf numFmtId="43" fontId="9" fillId="2" borderId="7" xfId="1" applyFont="1" applyFill="1" applyBorder="1" applyAlignment="1">
      <alignment horizontal="right"/>
    </xf>
    <xf numFmtId="0" fontId="9" fillId="0" borderId="6" xfId="0" applyFont="1" applyBorder="1"/>
    <xf numFmtId="167" fontId="9" fillId="2" borderId="7" xfId="1" quotePrefix="1" applyNumberFormat="1" applyFont="1" applyFill="1" applyBorder="1" applyAlignment="1">
      <alignment horizontal="right"/>
    </xf>
    <xf numFmtId="2" fontId="9" fillId="2" borderId="7" xfId="1" quotePrefix="1" applyNumberFormat="1" applyFont="1" applyFill="1" applyBorder="1" applyAlignment="1">
      <alignment horizontal="right"/>
    </xf>
    <xf numFmtId="171" fontId="9" fillId="2" borderId="7" xfId="1" quotePrefix="1" applyNumberFormat="1" applyFont="1" applyFill="1" applyBorder="1" applyAlignment="1">
      <alignment horizontal="right"/>
    </xf>
    <xf numFmtId="0" fontId="28" fillId="0" borderId="0" xfId="0" applyFont="1"/>
    <xf numFmtId="0" fontId="9" fillId="2" borderId="0" xfId="0" applyFont="1" applyFill="1" applyAlignment="1">
      <alignment vertical="top"/>
    </xf>
    <xf numFmtId="0" fontId="11" fillId="2" borderId="0" xfId="0" applyFont="1" applyFill="1" applyAlignment="1">
      <alignment vertical="top"/>
    </xf>
    <xf numFmtId="165" fontId="2" fillId="2" borderId="0" xfId="1" quotePrefix="1" applyNumberFormat="1" applyFont="1" applyFill="1" applyBorder="1" applyAlignment="1"/>
    <xf numFmtId="165" fontId="2" fillId="2" borderId="0" xfId="1" applyNumberFormat="1" applyFont="1" applyFill="1" applyBorder="1" applyAlignment="1"/>
    <xf numFmtId="0" fontId="9" fillId="2" borderId="6" xfId="0" applyFont="1" applyFill="1" applyBorder="1" applyAlignment="1">
      <alignment horizontal="left" vertical="top"/>
    </xf>
    <xf numFmtId="0" fontId="20" fillId="2" borderId="0" xfId="0" applyFont="1" applyFill="1"/>
    <xf numFmtId="0" fontId="3" fillId="2" borderId="0" xfId="0" applyFont="1" applyFill="1" applyAlignment="1">
      <alignment horizontal="left" vertical="top"/>
    </xf>
    <xf numFmtId="0" fontId="7" fillId="2" borderId="0" xfId="0" applyFont="1" applyFill="1"/>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9" fillId="0" borderId="0" xfId="0" applyFont="1"/>
    <xf numFmtId="0" fontId="9" fillId="2" borderId="10" xfId="0" applyFont="1" applyFill="1" applyBorder="1" applyAlignment="1">
      <alignment horizontal="left" vertical="top"/>
    </xf>
    <xf numFmtId="0" fontId="2" fillId="0" borderId="0" xfId="0" applyFont="1" applyAlignment="1">
      <alignment horizontal="center"/>
    </xf>
    <xf numFmtId="3" fontId="9" fillId="2" borderId="1" xfId="0" applyNumberFormat="1" applyFont="1" applyFill="1" applyBorder="1" applyAlignment="1">
      <alignment horizontal="center"/>
    </xf>
    <xf numFmtId="0" fontId="0" fillId="2" borderId="0" xfId="0" applyFill="1" applyAlignment="1">
      <alignment horizontal="center"/>
    </xf>
    <xf numFmtId="3" fontId="0" fillId="0" borderId="0" xfId="0" applyNumberFormat="1" applyAlignment="1">
      <alignment horizontal="center"/>
    </xf>
    <xf numFmtId="0" fontId="0" fillId="0" borderId="0" xfId="0" applyAlignment="1">
      <alignment horizontal="center"/>
    </xf>
    <xf numFmtId="0" fontId="16" fillId="2" borderId="0" xfId="0" applyFont="1" applyFill="1"/>
    <xf numFmtId="0" fontId="26" fillId="2" borderId="0" xfId="0" applyFont="1" applyFill="1"/>
    <xf numFmtId="0" fontId="3" fillId="2" borderId="0" xfId="0" applyFont="1" applyFill="1" applyAlignment="1">
      <alignment horizontal="left" vertical="center"/>
    </xf>
    <xf numFmtId="0" fontId="22" fillId="2" borderId="0" xfId="0" applyFont="1" applyFill="1" applyAlignment="1">
      <alignment horizontal="left" vertical="center"/>
    </xf>
    <xf numFmtId="165" fontId="2" fillId="2" borderId="0" xfId="0" applyNumberFormat="1" applyFont="1" applyFill="1"/>
    <xf numFmtId="0" fontId="9" fillId="2" borderId="7" xfId="1" applyNumberFormat="1" applyFont="1" applyFill="1" applyBorder="1" applyAlignment="1">
      <alignment horizontal="left" indent="1"/>
    </xf>
    <xf numFmtId="165" fontId="9" fillId="2" borderId="7" xfId="1" applyNumberFormat="1" applyFont="1" applyFill="1" applyBorder="1" applyAlignment="1">
      <alignment horizontal="left" indent="1"/>
    </xf>
    <xf numFmtId="0" fontId="8" fillId="6" borderId="1" xfId="0" applyFont="1" applyFill="1" applyBorder="1"/>
    <xf numFmtId="165" fontId="8" fillId="6" borderId="1" xfId="1" applyNumberFormat="1" applyFont="1" applyFill="1" applyBorder="1"/>
    <xf numFmtId="166" fontId="8" fillId="6" borderId="1" xfId="0" applyNumberFormat="1" applyFont="1" applyFill="1" applyBorder="1"/>
    <xf numFmtId="0" fontId="8" fillId="6" borderId="5" xfId="0" applyFont="1" applyFill="1" applyBorder="1"/>
    <xf numFmtId="0" fontId="8" fillId="6" borderId="1" xfId="0" applyFont="1" applyFill="1" applyBorder="1" applyAlignment="1">
      <alignment horizontal="right"/>
    </xf>
    <xf numFmtId="0" fontId="8" fillId="5" borderId="5" xfId="0" applyFont="1" applyFill="1" applyBorder="1"/>
    <xf numFmtId="166" fontId="8" fillId="5" borderId="5" xfId="1" applyNumberFormat="1" applyFont="1" applyFill="1" applyBorder="1" applyAlignment="1"/>
    <xf numFmtId="0" fontId="8" fillId="5" borderId="1" xfId="0" applyFont="1" applyFill="1" applyBorder="1"/>
    <xf numFmtId="43" fontId="8" fillId="5" borderId="1" xfId="0" applyNumberFormat="1" applyFont="1" applyFill="1" applyBorder="1"/>
    <xf numFmtId="165" fontId="9" fillId="5" borderId="1" xfId="1" applyNumberFormat="1" applyFont="1" applyFill="1" applyBorder="1"/>
    <xf numFmtId="0" fontId="9" fillId="5" borderId="1" xfId="0" applyFont="1" applyFill="1" applyBorder="1"/>
    <xf numFmtId="165" fontId="8" fillId="5" borderId="1" xfId="1" applyNumberFormat="1" applyFont="1" applyFill="1" applyBorder="1"/>
    <xf numFmtId="1" fontId="8" fillId="5" borderId="5" xfId="0" quotePrefix="1" applyNumberFormat="1" applyFont="1" applyFill="1" applyBorder="1" applyAlignment="1">
      <alignment horizontal="center"/>
    </xf>
    <xf numFmtId="0" fontId="9" fillId="5" borderId="5" xfId="0" applyFont="1" applyFill="1" applyBorder="1"/>
    <xf numFmtId="168" fontId="8" fillId="5" borderId="1" xfId="2" applyNumberFormat="1" applyFont="1" applyFill="1" applyBorder="1"/>
    <xf numFmtId="0" fontId="8" fillId="3" borderId="1" xfId="0" applyFont="1" applyFill="1" applyBorder="1"/>
    <xf numFmtId="166" fontId="8" fillId="3" borderId="1" xfId="1" applyNumberFormat="1" applyFont="1" applyFill="1" applyBorder="1"/>
    <xf numFmtId="167" fontId="11" fillId="3" borderId="1" xfId="0" applyNumberFormat="1" applyFont="1" applyFill="1" applyBorder="1"/>
    <xf numFmtId="169" fontId="8" fillId="3" borderId="1" xfId="0" applyNumberFormat="1" applyFont="1" applyFill="1" applyBorder="1"/>
    <xf numFmtId="0" fontId="9" fillId="2" borderId="9" xfId="0" applyFont="1" applyFill="1" applyBorder="1" applyAlignment="1">
      <alignment horizontal="center" vertical="top"/>
    </xf>
    <xf numFmtId="167" fontId="9" fillId="2" borderId="9" xfId="1" applyNumberFormat="1" applyFont="1" applyFill="1" applyBorder="1" applyAlignment="1">
      <alignment horizontal="center" vertical="top" wrapText="1"/>
    </xf>
    <xf numFmtId="0" fontId="9" fillId="2" borderId="9" xfId="0" applyFont="1" applyFill="1" applyBorder="1" applyAlignment="1">
      <alignment horizontal="center" vertical="top" wrapText="1"/>
    </xf>
    <xf numFmtId="165" fontId="9" fillId="2" borderId="9" xfId="1" applyNumberFormat="1" applyFont="1" applyFill="1" applyBorder="1" applyAlignment="1">
      <alignment horizontal="center" vertical="top"/>
    </xf>
    <xf numFmtId="167" fontId="9" fillId="2" borderId="7" xfId="1" applyNumberFormat="1" applyFont="1" applyFill="1" applyBorder="1" applyAlignment="1">
      <alignment horizontal="center" vertical="top" wrapText="1"/>
    </xf>
    <xf numFmtId="165" fontId="9" fillId="2" borderId="7" xfId="1" applyNumberFormat="1" applyFont="1" applyFill="1" applyBorder="1" applyAlignment="1">
      <alignment horizontal="center" vertical="top"/>
    </xf>
    <xf numFmtId="166" fontId="18" fillId="4" borderId="7" xfId="1" applyNumberFormat="1" applyFont="1" applyFill="1" applyBorder="1"/>
    <xf numFmtId="166" fontId="2" fillId="0" borderId="0" xfId="1" applyNumberFormat="1" applyFont="1" applyFill="1"/>
    <xf numFmtId="0" fontId="5" fillId="5" borderId="5" xfId="0" applyFont="1" applyFill="1" applyBorder="1"/>
    <xf numFmtId="0" fontId="2" fillId="5" borderId="5" xfId="0" applyFont="1" applyFill="1" applyBorder="1"/>
    <xf numFmtId="166" fontId="2" fillId="5" borderId="5" xfId="1" applyNumberFormat="1" applyFont="1" applyFill="1" applyBorder="1"/>
    <xf numFmtId="0" fontId="18" fillId="2" borderId="0" xfId="0" applyFont="1" applyFill="1" applyAlignment="1">
      <alignment vertical="center"/>
    </xf>
    <xf numFmtId="0" fontId="30" fillId="2" borderId="0" xfId="0" applyFont="1" applyFill="1" applyAlignment="1">
      <alignment vertical="center"/>
    </xf>
    <xf numFmtId="0" fontId="31" fillId="2" borderId="0" xfId="0" applyFont="1" applyFill="1"/>
    <xf numFmtId="0" fontId="9" fillId="2" borderId="0" xfId="0" applyFont="1" applyFill="1" applyAlignment="1">
      <alignment vertical="center"/>
    </xf>
    <xf numFmtId="0" fontId="32" fillId="2" borderId="0" xfId="0" applyFont="1" applyFill="1" applyAlignment="1">
      <alignment vertical="center"/>
    </xf>
    <xf numFmtId="0" fontId="15" fillId="2" borderId="0" xfId="0" applyFont="1" applyFill="1"/>
    <xf numFmtId="0" fontId="16" fillId="2" borderId="0" xfId="0" applyFont="1" applyFill="1" applyAlignment="1">
      <alignment horizontal="left"/>
    </xf>
    <xf numFmtId="0" fontId="17" fillId="2" borderId="0" xfId="0" applyFont="1" applyFill="1" applyAlignment="1">
      <alignment horizontal="left"/>
    </xf>
    <xf numFmtId="0" fontId="3" fillId="2" borderId="0" xfId="0" applyFont="1" applyFill="1" applyAlignment="1">
      <alignment horizontal="left"/>
    </xf>
    <xf numFmtId="0" fontId="23" fillId="2" borderId="0" xfId="0" applyFont="1" applyFill="1" applyAlignment="1">
      <alignment horizontal="left"/>
    </xf>
    <xf numFmtId="3" fontId="9" fillId="2" borderId="9" xfId="0" applyNumberFormat="1" applyFont="1" applyFill="1" applyBorder="1" applyAlignment="1">
      <alignment horizontal="center" vertical="top" wrapText="1"/>
    </xf>
    <xf numFmtId="0" fontId="9" fillId="2" borderId="7" xfId="0" applyFont="1" applyFill="1" applyBorder="1" applyAlignment="1">
      <alignment vertical="top" wrapText="1"/>
    </xf>
    <xf numFmtId="3" fontId="9" fillId="2" borderId="8" xfId="0" applyNumberFormat="1" applyFont="1" applyFill="1" applyBorder="1" applyAlignment="1">
      <alignment horizontal="center" vertical="top" wrapText="1"/>
    </xf>
    <xf numFmtId="0" fontId="33" fillId="0" borderId="0" xfId="0" applyFont="1" applyAlignment="1">
      <alignment vertical="center"/>
    </xf>
    <xf numFmtId="16" fontId="9" fillId="2" borderId="8" xfId="0" applyNumberFormat="1" applyFont="1" applyFill="1" applyBorder="1" applyAlignment="1">
      <alignment vertical="top" wrapText="1"/>
    </xf>
    <xf numFmtId="0" fontId="9" fillId="2" borderId="8" xfId="0" applyFont="1" applyFill="1" applyBorder="1" applyAlignment="1">
      <alignment horizontal="left" vertical="top" wrapText="1"/>
    </xf>
    <xf numFmtId="172" fontId="9" fillId="2" borderId="7" xfId="1" applyNumberFormat="1" applyFont="1" applyFill="1" applyBorder="1" applyAlignment="1">
      <alignment horizontal="right"/>
    </xf>
    <xf numFmtId="172" fontId="9" fillId="2" borderId="6" xfId="1" applyNumberFormat="1" applyFont="1" applyFill="1" applyBorder="1" applyAlignment="1">
      <alignment horizontal="right"/>
    </xf>
    <xf numFmtId="165" fontId="8" fillId="5" borderId="5" xfId="1" applyNumberFormat="1" applyFont="1" applyFill="1" applyBorder="1"/>
    <xf numFmtId="166" fontId="8" fillId="5" borderId="1" xfId="1" applyNumberFormat="1" applyFont="1" applyFill="1" applyBorder="1"/>
    <xf numFmtId="0" fontId="5" fillId="5" borderId="1" xfId="0" applyFont="1" applyFill="1" applyBorder="1"/>
    <xf numFmtId="165" fontId="2" fillId="5" borderId="1" xfId="1" applyNumberFormat="1" applyFont="1" applyFill="1" applyBorder="1"/>
    <xf numFmtId="0" fontId="8" fillId="3" borderId="1" xfId="0" applyFont="1" applyFill="1" applyBorder="1" applyAlignment="1">
      <alignment vertical="top"/>
    </xf>
    <xf numFmtId="0" fontId="8" fillId="3" borderId="1" xfId="0" applyFont="1" applyFill="1" applyBorder="1" applyAlignment="1">
      <alignment horizontal="left" vertical="top"/>
    </xf>
    <xf numFmtId="0" fontId="9" fillId="3" borderId="1" xfId="0" applyFont="1" applyFill="1" applyBorder="1" applyAlignment="1">
      <alignment horizontal="right"/>
    </xf>
    <xf numFmtId="0" fontId="9" fillId="2" borderId="7" xfId="0" applyFont="1" applyFill="1" applyBorder="1" applyAlignment="1">
      <alignment horizontal="left" vertical="top" wrapText="1"/>
    </xf>
    <xf numFmtId="0" fontId="9" fillId="2" borderId="9" xfId="0" applyFont="1" applyFill="1" applyBorder="1" applyAlignment="1">
      <alignment horizontal="left" vertical="center"/>
    </xf>
    <xf numFmtId="0" fontId="9" fillId="2" borderId="7" xfId="0" applyFont="1" applyFill="1" applyBorder="1" applyAlignment="1">
      <alignment horizontal="left" vertical="center"/>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xf>
    <xf numFmtId="0" fontId="9" fillId="2" borderId="12" xfId="0" applyFont="1" applyFill="1" applyBorder="1" applyAlignment="1">
      <alignment vertical="top" wrapText="1"/>
    </xf>
    <xf numFmtId="0" fontId="9" fillId="2" borderId="12" xfId="0" applyFont="1" applyFill="1" applyBorder="1" applyAlignment="1">
      <alignment horizontal="left" vertical="top" wrapText="1"/>
    </xf>
    <xf numFmtId="172" fontId="8" fillId="3" borderId="1" xfId="0" applyNumberFormat="1" applyFont="1" applyFill="1" applyBorder="1"/>
    <xf numFmtId="166" fontId="2" fillId="2" borderId="6" xfId="1" applyNumberFormat="1" applyFont="1" applyFill="1" applyBorder="1"/>
    <xf numFmtId="166" fontId="9" fillId="2" borderId="6" xfId="1" applyNumberFormat="1" applyFont="1" applyFill="1" applyBorder="1"/>
    <xf numFmtId="166" fontId="9" fillId="2" borderId="6" xfId="1" quotePrefix="1" applyNumberFormat="1" applyFont="1" applyFill="1" applyBorder="1" applyAlignment="1">
      <alignment horizontal="right"/>
    </xf>
    <xf numFmtId="166" fontId="9" fillId="2" borderId="7" xfId="1" applyNumberFormat="1" applyFont="1" applyFill="1" applyBorder="1"/>
    <xf numFmtId="166" fontId="9" fillId="2" borderId="7" xfId="1" applyNumberFormat="1" applyFont="1" applyFill="1" applyBorder="1" applyAlignment="1">
      <alignment horizontal="left"/>
    </xf>
    <xf numFmtId="0" fontId="2" fillId="2" borderId="10" xfId="0" applyFont="1" applyFill="1" applyBorder="1" applyAlignment="1">
      <alignment horizontal="left" vertical="top" wrapText="1"/>
    </xf>
    <xf numFmtId="0" fontId="2" fillId="2" borderId="10" xfId="0" applyFont="1" applyFill="1" applyBorder="1" applyAlignment="1">
      <alignment horizontal="center" vertical="top" wrapText="1"/>
    </xf>
    <xf numFmtId="166" fontId="2" fillId="2" borderId="10" xfId="1" applyNumberFormat="1" applyFont="1" applyFill="1" applyBorder="1"/>
    <xf numFmtId="172" fontId="9" fillId="2" borderId="10" xfId="1" applyNumberFormat="1" applyFont="1" applyFill="1" applyBorder="1" applyAlignment="1">
      <alignment horizontal="right"/>
    </xf>
    <xf numFmtId="0" fontId="2" fillId="2" borderId="12" xfId="0" applyFont="1" applyFill="1" applyBorder="1" applyAlignment="1">
      <alignment horizontal="left" vertical="top" wrapText="1"/>
    </xf>
    <xf numFmtId="0" fontId="2" fillId="2" borderId="12" xfId="0" applyFont="1" applyFill="1" applyBorder="1" applyAlignment="1">
      <alignment horizontal="center" vertical="top" wrapText="1"/>
    </xf>
    <xf numFmtId="0" fontId="2" fillId="2" borderId="8" xfId="0" applyFont="1" applyFill="1" applyBorder="1" applyAlignment="1">
      <alignment horizontal="left" vertical="top" wrapText="1"/>
    </xf>
    <xf numFmtId="0" fontId="2" fillId="2" borderId="8" xfId="0" applyFont="1" applyFill="1" applyBorder="1" applyAlignment="1">
      <alignment horizontal="center" vertical="top" wrapText="1"/>
    </xf>
    <xf numFmtId="0" fontId="34" fillId="2" borderId="0" xfId="0" applyFont="1" applyFill="1" applyAlignment="1">
      <alignment horizontal="left"/>
    </xf>
    <xf numFmtId="0" fontId="9" fillId="0" borderId="0" xfId="0" applyFont="1" applyAlignment="1">
      <alignment horizontal="left" vertical="top" wrapText="1"/>
    </xf>
    <xf numFmtId="0" fontId="9" fillId="2" borderId="2" xfId="0" applyFont="1" applyFill="1" applyBorder="1" applyAlignment="1">
      <alignment horizontal="left" vertical="top" wrapText="1"/>
    </xf>
    <xf numFmtId="0" fontId="9" fillId="2" borderId="0" xfId="0" applyFont="1" applyFill="1" applyAlignment="1">
      <alignment horizontal="left" vertical="top" wrapText="1"/>
    </xf>
    <xf numFmtId="0" fontId="27" fillId="2" borderId="0" xfId="0" applyFont="1" applyFill="1" applyAlignment="1">
      <alignment horizontal="left" vertical="top" wrapText="1"/>
    </xf>
    <xf numFmtId="0" fontId="2" fillId="2" borderId="0" xfId="0" applyFont="1" applyFill="1" applyAlignment="1">
      <alignment horizontal="left" vertical="top" wrapText="1"/>
    </xf>
    <xf numFmtId="0" fontId="9" fillId="2" borderId="7"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7" xfId="0" applyFont="1" applyFill="1" applyBorder="1" applyAlignment="1">
      <alignment horizontal="left" vertical="top"/>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9" fillId="2" borderId="6" xfId="0" applyFont="1" applyFill="1" applyBorder="1" applyAlignment="1">
      <alignment horizontal="left" vertical="top"/>
    </xf>
    <xf numFmtId="0" fontId="2" fillId="2" borderId="7" xfId="0" applyFont="1" applyFill="1" applyBorder="1" applyAlignment="1">
      <alignment horizontal="left" vertical="top" wrapText="1"/>
    </xf>
    <xf numFmtId="0" fontId="8" fillId="7" borderId="4" xfId="0" applyFont="1" applyFill="1" applyBorder="1" applyAlignment="1">
      <alignment horizontal="left" vertical="center"/>
    </xf>
    <xf numFmtId="0" fontId="8" fillId="7" borderId="4" xfId="0" applyFont="1" applyFill="1" applyBorder="1" applyAlignment="1">
      <alignment horizontal="center" vertical="center"/>
    </xf>
    <xf numFmtId="0" fontId="8" fillId="7" borderId="4" xfId="0" applyFont="1" applyFill="1" applyBorder="1"/>
    <xf numFmtId="1" fontId="8" fillId="7" borderId="4" xfId="0" quotePrefix="1" applyNumberFormat="1" applyFont="1" applyFill="1" applyBorder="1" applyAlignment="1">
      <alignment horizontal="center"/>
    </xf>
    <xf numFmtId="1" fontId="8" fillId="7" borderId="4" xfId="0" applyNumberFormat="1" applyFont="1" applyFill="1" applyBorder="1" applyAlignment="1">
      <alignment horizontal="center"/>
    </xf>
    <xf numFmtId="0" fontId="5" fillId="7" borderId="4" xfId="0" applyFont="1" applyFill="1" applyBorder="1"/>
    <xf numFmtId="1" fontId="5" fillId="7" borderId="4" xfId="0" quotePrefix="1" applyNumberFormat="1" applyFont="1" applyFill="1" applyBorder="1" applyAlignment="1">
      <alignment horizontal="center"/>
    </xf>
    <xf numFmtId="0" fontId="5" fillId="7" borderId="4" xfId="0" applyFont="1" applyFill="1" applyBorder="1" applyAlignment="1">
      <alignment horizontal="left" vertical="center"/>
    </xf>
    <xf numFmtId="0" fontId="5" fillId="7" borderId="4" xfId="0" applyFont="1" applyFill="1" applyBorder="1" applyAlignment="1">
      <alignment horizontal="center" vertical="center" wrapText="1"/>
    </xf>
    <xf numFmtId="1" fontId="5" fillId="7" borderId="4" xfId="0" applyNumberFormat="1" applyFont="1" applyFill="1" applyBorder="1" applyAlignment="1">
      <alignment horizontal="center"/>
    </xf>
    <xf numFmtId="0" fontId="8" fillId="7" borderId="2" xfId="0" applyFont="1" applyFill="1" applyBorder="1" applyAlignment="1">
      <alignment horizontal="left" vertical="center"/>
    </xf>
    <xf numFmtId="0" fontId="8" fillId="7" borderId="2" xfId="0" applyFont="1" applyFill="1" applyBorder="1" applyAlignment="1">
      <alignment horizontal="center"/>
    </xf>
    <xf numFmtId="0" fontId="8" fillId="7" borderId="3" xfId="0" applyFont="1" applyFill="1" applyBorder="1" applyAlignment="1">
      <alignment horizontal="left" vertical="center"/>
    </xf>
    <xf numFmtId="0" fontId="5" fillId="7" borderId="2" xfId="0" applyFont="1" applyFill="1" applyBorder="1" applyAlignment="1">
      <alignment horizontal="left" vertical="center"/>
    </xf>
    <xf numFmtId="0" fontId="5" fillId="7" borderId="1" xfId="0" applyFont="1" applyFill="1" applyBorder="1" applyAlignment="1">
      <alignment horizontal="center" vertical="top"/>
    </xf>
    <xf numFmtId="0" fontId="5" fillId="7" borderId="3" xfId="0" applyFont="1" applyFill="1" applyBorder="1" applyAlignment="1">
      <alignment horizontal="left" vertical="center"/>
    </xf>
    <xf numFmtId="0" fontId="5" fillId="7" borderId="4" xfId="0" applyFont="1" applyFill="1" applyBorder="1" applyAlignment="1">
      <alignment horizontal="center" vertical="top"/>
    </xf>
    <xf numFmtId="0" fontId="35" fillId="7" borderId="1" xfId="0" applyFont="1" applyFill="1" applyBorder="1" applyAlignment="1">
      <alignment horizontal="center" vertical="center"/>
    </xf>
    <xf numFmtId="0" fontId="35" fillId="5" borderId="5" xfId="0" applyFont="1" applyFill="1" applyBorder="1" applyAlignment="1">
      <alignment horizontal="left" vertical="center"/>
    </xf>
    <xf numFmtId="0" fontId="35" fillId="5" borderId="5" xfId="0" applyFont="1" applyFill="1" applyBorder="1" applyAlignment="1">
      <alignment horizontal="center" vertical="center"/>
    </xf>
    <xf numFmtId="0" fontId="35" fillId="5" borderId="1" xfId="0" applyFont="1" applyFill="1" applyBorder="1" applyAlignment="1">
      <alignment horizontal="left" vertical="center"/>
    </xf>
    <xf numFmtId="0" fontId="35" fillId="5" borderId="1" xfId="0" applyFont="1" applyFill="1" applyBorder="1" applyAlignment="1">
      <alignment horizontal="center" vertical="center"/>
    </xf>
    <xf numFmtId="0" fontId="35" fillId="5" borderId="1" xfId="0" applyFont="1" applyFill="1" applyBorder="1" applyAlignment="1">
      <alignment horizontal="center" vertical="center" wrapText="1"/>
    </xf>
    <xf numFmtId="0" fontId="35" fillId="5" borderId="1" xfId="0" applyFont="1" applyFill="1" applyBorder="1" applyAlignment="1">
      <alignment horizontal="center" vertical="center"/>
    </xf>
    <xf numFmtId="0" fontId="21" fillId="7" borderId="4" xfId="0" applyFont="1" applyFill="1" applyBorder="1" applyAlignment="1">
      <alignment horizontal="left" vertical="center"/>
    </xf>
    <xf numFmtId="0" fontId="21" fillId="7" borderId="4" xfId="0" applyFont="1" applyFill="1" applyBorder="1" applyAlignment="1">
      <alignment horizontal="center" vertical="center" wrapText="1"/>
    </xf>
    <xf numFmtId="0" fontId="21" fillId="7" borderId="4" xfId="0" applyFont="1" applyFill="1" applyBorder="1" applyAlignment="1">
      <alignment horizontal="center" vertical="center"/>
    </xf>
  </cellXfs>
  <cellStyles count="8">
    <cellStyle name="Comma" xfId="1" builtinId="3"/>
    <cellStyle name="Comma 4 2" xfId="6" xr:uid="{1BB99D4A-1A7E-4083-9164-A72853EFAAC4}"/>
    <cellStyle name="Comma 5" xfId="5" xr:uid="{1E5796E1-F809-43BD-A524-F8ACEBEC9E4E}"/>
    <cellStyle name="Normal" xfId="0" builtinId="0"/>
    <cellStyle name="Normal 2" xfId="3" xr:uid="{4DCBEB16-4CF8-43E8-A165-DDFB6519F9EC}"/>
    <cellStyle name="Normal 3" xfId="7" xr:uid="{DB2EFFB3-6AFE-4031-8428-69CF8E988B48}"/>
    <cellStyle name="Normal 4" xfId="4" xr:uid="{A9A7903A-C2A1-41B6-8733-A7762BC96AB9}"/>
    <cellStyle name="Percent" xfId="2" builtinId="5"/>
  </cellStyles>
  <dxfs count="0"/>
  <tableStyles count="0" defaultTableStyle="TableStyleMedium2" defaultPivotStyle="PivotStyleLight16"/>
  <colors>
    <mruColors>
      <color rgb="FF45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0D8AA-67EE-4828-BE69-88ADF394ABE2}">
  <sheetPr>
    <pageSetUpPr fitToPage="1"/>
  </sheetPr>
  <dimension ref="A1:G30"/>
  <sheetViews>
    <sheetView tabSelected="1" zoomScaleNormal="100" workbookViewId="0">
      <selection activeCell="A4" sqref="A4"/>
    </sheetView>
  </sheetViews>
  <sheetFormatPr defaultColWidth="9.140625" defaultRowHeight="11.25" x14ac:dyDescent="0.2"/>
  <cols>
    <col min="1" max="4" width="25.5703125" style="3" customWidth="1"/>
    <col min="5" max="16384" width="9.140625" style="3"/>
  </cols>
  <sheetData>
    <row r="1" spans="1:7" s="101" customFormat="1" ht="18" x14ac:dyDescent="0.25">
      <c r="A1" s="179" t="s">
        <v>0</v>
      </c>
      <c r="B1" s="180"/>
      <c r="C1" s="180"/>
      <c r="D1" s="180"/>
    </row>
    <row r="2" spans="1:7" ht="18" x14ac:dyDescent="0.25">
      <c r="A2" s="139" t="s">
        <v>1</v>
      </c>
      <c r="B2" s="15"/>
      <c r="C2" s="15"/>
      <c r="D2" s="15"/>
      <c r="E2" s="15"/>
    </row>
    <row r="3" spans="1:7" ht="12" customHeight="1" x14ac:dyDescent="0.25">
      <c r="A3" s="139"/>
      <c r="B3" s="15"/>
      <c r="C3" s="15"/>
      <c r="D3" s="15"/>
      <c r="E3" s="15"/>
    </row>
    <row r="4" spans="1:7" ht="15" customHeight="1" x14ac:dyDescent="0.2">
      <c r="A4" s="181" t="s">
        <v>2</v>
      </c>
      <c r="B4" s="15"/>
      <c r="C4" s="15"/>
      <c r="D4" s="15"/>
      <c r="E4" s="15"/>
    </row>
    <row r="5" spans="1:7" ht="15" customHeight="1" x14ac:dyDescent="0.2">
      <c r="A5" s="181" t="s">
        <v>3</v>
      </c>
      <c r="B5" s="15"/>
      <c r="C5" s="15"/>
      <c r="D5" s="15"/>
    </row>
    <row r="6" spans="1:7" s="17" customFormat="1" ht="15" customHeight="1" thickBot="1" x14ac:dyDescent="0.25">
      <c r="A6" s="277" t="s">
        <v>4</v>
      </c>
      <c r="B6" s="278" t="s">
        <v>5</v>
      </c>
      <c r="C6" s="278" t="s">
        <v>6</v>
      </c>
      <c r="D6" s="278" t="s">
        <v>7</v>
      </c>
    </row>
    <row r="7" spans="1:7" ht="24.95" customHeight="1" thickTop="1" x14ac:dyDescent="0.2">
      <c r="A7" s="246" t="s">
        <v>8</v>
      </c>
      <c r="B7" s="246" t="s">
        <v>9</v>
      </c>
      <c r="C7" s="246" t="s">
        <v>10</v>
      </c>
      <c r="D7" s="246" t="s">
        <v>11</v>
      </c>
    </row>
    <row r="8" spans="1:7" ht="33.6" customHeight="1" x14ac:dyDescent="0.2">
      <c r="A8" s="105" t="s">
        <v>12</v>
      </c>
      <c r="B8" s="230" t="s">
        <v>13</v>
      </c>
      <c r="C8" s="105" t="s">
        <v>14</v>
      </c>
      <c r="D8" s="105" t="s">
        <v>15</v>
      </c>
    </row>
    <row r="9" spans="1:7" ht="26.25" customHeight="1" x14ac:dyDescent="0.2">
      <c r="A9" s="264" t="s">
        <v>16</v>
      </c>
      <c r="B9" s="264"/>
      <c r="C9" s="264"/>
      <c r="D9" s="264"/>
    </row>
    <row r="10" spans="1:7" ht="34.15" customHeight="1" x14ac:dyDescent="0.2">
      <c r="A10" s="265" t="s">
        <v>301</v>
      </c>
      <c r="B10" s="266"/>
      <c r="C10" s="266"/>
      <c r="D10" s="266"/>
      <c r="E10" s="229"/>
    </row>
    <row r="11" spans="1:7" ht="11.45" customHeight="1" x14ac:dyDescent="0.2">
      <c r="A11" s="15"/>
      <c r="B11" s="15"/>
      <c r="C11" s="15"/>
      <c r="D11" s="15"/>
      <c r="E11" s="229"/>
      <c r="F11" s="229"/>
      <c r="G11" s="229"/>
    </row>
    <row r="12" spans="1:7" ht="15" customHeight="1" x14ac:dyDescent="0.2">
      <c r="A12" s="181" t="s">
        <v>17</v>
      </c>
      <c r="B12" s="15"/>
      <c r="C12" s="15"/>
      <c r="D12" s="15"/>
    </row>
    <row r="13" spans="1:7" s="17" customFormat="1" ht="15" customHeight="1" thickBot="1" x14ac:dyDescent="0.25">
      <c r="A13" s="277" t="s">
        <v>4</v>
      </c>
      <c r="B13" s="278" t="s">
        <v>5</v>
      </c>
      <c r="C13" s="278" t="s">
        <v>6</v>
      </c>
      <c r="D13" s="278" t="s">
        <v>7</v>
      </c>
    </row>
    <row r="14" spans="1:7" ht="24.95" customHeight="1" thickTop="1" x14ac:dyDescent="0.2">
      <c r="A14" s="247" t="s">
        <v>8</v>
      </c>
      <c r="B14" s="247" t="s">
        <v>18</v>
      </c>
      <c r="C14" s="247" t="s">
        <v>19</v>
      </c>
      <c r="D14" s="247" t="s">
        <v>20</v>
      </c>
    </row>
    <row r="15" spans="1:7" ht="33.6" customHeight="1" x14ac:dyDescent="0.2">
      <c r="A15" s="231" t="s">
        <v>12</v>
      </c>
      <c r="B15" s="231" t="s">
        <v>13</v>
      </c>
      <c r="C15" s="231" t="s">
        <v>14</v>
      </c>
      <c r="D15" s="231" t="s">
        <v>15</v>
      </c>
    </row>
    <row r="16" spans="1:7" ht="23.45" customHeight="1" x14ac:dyDescent="0.2">
      <c r="A16" s="265" t="s">
        <v>16</v>
      </c>
      <c r="B16" s="265"/>
      <c r="C16" s="265"/>
      <c r="D16" s="265"/>
    </row>
    <row r="17" spans="1:5" ht="21.95" customHeight="1" x14ac:dyDescent="0.2">
      <c r="A17" s="265" t="s">
        <v>21</v>
      </c>
      <c r="B17" s="265"/>
      <c r="C17" s="265"/>
      <c r="D17" s="265"/>
      <c r="E17" s="229"/>
    </row>
    <row r="18" spans="1:5" x14ac:dyDescent="0.2">
      <c r="A18" s="15"/>
      <c r="B18" s="15"/>
      <c r="C18" s="15"/>
      <c r="D18" s="15"/>
    </row>
    <row r="19" spans="1:5" ht="15" customHeight="1" x14ac:dyDescent="0.2">
      <c r="A19" s="181" t="s">
        <v>22</v>
      </c>
      <c r="B19" s="15"/>
      <c r="C19" s="15"/>
      <c r="D19" s="15"/>
    </row>
    <row r="20" spans="1:5" s="17" customFormat="1" ht="15" customHeight="1" thickBot="1" x14ac:dyDescent="0.25">
      <c r="A20" s="277" t="s">
        <v>4</v>
      </c>
      <c r="B20" s="278" t="s">
        <v>5</v>
      </c>
      <c r="C20" s="278" t="s">
        <v>6</v>
      </c>
      <c r="D20" s="278" t="s">
        <v>7</v>
      </c>
    </row>
    <row r="21" spans="1:5" ht="24.95" customHeight="1" thickTop="1" x14ac:dyDescent="0.2">
      <c r="A21" s="247" t="s">
        <v>23</v>
      </c>
      <c r="B21" s="247" t="s">
        <v>18</v>
      </c>
      <c r="C21" s="247" t="s">
        <v>19</v>
      </c>
      <c r="D21" s="247" t="s">
        <v>20</v>
      </c>
    </row>
    <row r="22" spans="1:5" ht="33" customHeight="1" x14ac:dyDescent="0.2">
      <c r="A22" s="231" t="s">
        <v>12</v>
      </c>
      <c r="B22" s="231" t="s">
        <v>13</v>
      </c>
      <c r="C22" s="231" t="s">
        <v>14</v>
      </c>
      <c r="D22" s="231" t="s">
        <v>15</v>
      </c>
    </row>
    <row r="23" spans="1:5" ht="22.7" customHeight="1" x14ac:dyDescent="0.2">
      <c r="A23" s="264" t="s">
        <v>16</v>
      </c>
      <c r="B23" s="264"/>
      <c r="C23" s="264"/>
      <c r="D23" s="264"/>
    </row>
    <row r="24" spans="1:5" ht="24" customHeight="1" x14ac:dyDescent="0.2">
      <c r="A24" s="263" t="s">
        <v>328</v>
      </c>
      <c r="B24" s="263"/>
      <c r="C24" s="263"/>
      <c r="D24" s="263"/>
    </row>
    <row r="25" spans="1:5" ht="12.6" customHeight="1" x14ac:dyDescent="0.2">
      <c r="A25" s="12" t="s">
        <v>24</v>
      </c>
      <c r="B25" s="131"/>
      <c r="C25" s="131"/>
      <c r="D25" s="131"/>
    </row>
    <row r="26" spans="1:5" x14ac:dyDescent="0.2">
      <c r="A26" s="6" t="s">
        <v>25</v>
      </c>
    </row>
    <row r="27" spans="1:5" ht="12" customHeight="1" x14ac:dyDescent="0.2"/>
    <row r="28" spans="1:5" ht="12" customHeight="1" x14ac:dyDescent="0.2"/>
    <row r="29" spans="1:5" ht="12" customHeight="1" x14ac:dyDescent="0.2"/>
    <row r="30" spans="1:5" ht="12" customHeight="1" x14ac:dyDescent="0.2"/>
  </sheetData>
  <mergeCells count="6">
    <mergeCell ref="A24:D24"/>
    <mergeCell ref="A9:D9"/>
    <mergeCell ref="A10:D10"/>
    <mergeCell ref="A16:D16"/>
    <mergeCell ref="A17:D17"/>
    <mergeCell ref="A23:D23"/>
  </mergeCells>
  <pageMargins left="0.25" right="0.25" top="0.75" bottom="0.75" header="0.3" footer="0.3"/>
  <pageSetup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17AF0-1BE1-4092-85E9-39235A8C14AF}">
  <sheetPr>
    <pageSetUpPr fitToPage="1"/>
  </sheetPr>
  <dimension ref="A1:T102"/>
  <sheetViews>
    <sheetView zoomScaleNormal="100" workbookViewId="0">
      <selection activeCell="A4" sqref="A4"/>
    </sheetView>
  </sheetViews>
  <sheetFormatPr defaultColWidth="8.85546875" defaultRowHeight="11.25" x14ac:dyDescent="0.2"/>
  <cols>
    <col min="1" max="1" width="40.7109375" style="1" customWidth="1"/>
    <col min="2" max="10" width="9.7109375" style="1" customWidth="1"/>
    <col min="11" max="11" width="9.7109375" style="3" customWidth="1"/>
    <col min="12" max="19" width="9.7109375" style="1" customWidth="1"/>
    <col min="20" max="20" width="8.85546875" style="1"/>
    <col min="21" max="22" width="9.42578125" style="1" bestFit="1" customWidth="1"/>
    <col min="23" max="16384" width="8.85546875" style="1"/>
  </cols>
  <sheetData>
    <row r="1" spans="1:20" s="101" customFormat="1" ht="18" customHeight="1" x14ac:dyDescent="0.25">
      <c r="A1" s="179" t="s">
        <v>0</v>
      </c>
      <c r="B1" s="180"/>
      <c r="C1" s="180"/>
      <c r="D1" s="180"/>
      <c r="E1" s="180"/>
      <c r="F1" s="180"/>
      <c r="G1" s="180"/>
      <c r="H1" s="180"/>
      <c r="I1" s="180"/>
      <c r="J1" s="180"/>
      <c r="K1" s="180"/>
      <c r="L1" s="180"/>
      <c r="M1" s="180"/>
      <c r="N1" s="180"/>
      <c r="O1" s="180"/>
      <c r="P1" s="180"/>
      <c r="Q1" s="180"/>
      <c r="R1" s="180"/>
      <c r="S1" s="180"/>
    </row>
    <row r="2" spans="1:20" s="3" customFormat="1" ht="18" customHeight="1" x14ac:dyDescent="0.25">
      <c r="A2" s="139" t="s">
        <v>1</v>
      </c>
      <c r="B2" s="15"/>
      <c r="C2" s="15"/>
      <c r="D2" s="15"/>
      <c r="E2" s="15"/>
      <c r="F2" s="15"/>
      <c r="G2" s="15"/>
      <c r="H2" s="15"/>
      <c r="I2" s="15"/>
      <c r="J2" s="15"/>
      <c r="K2" s="15"/>
      <c r="L2" s="15"/>
      <c r="M2" s="15"/>
      <c r="N2" s="15"/>
      <c r="O2" s="15"/>
      <c r="P2" s="15"/>
      <c r="Q2" s="15"/>
      <c r="R2" s="15"/>
      <c r="S2" s="15"/>
    </row>
    <row r="3" spans="1:20" s="3" customFormat="1" ht="12" customHeight="1" x14ac:dyDescent="0.25">
      <c r="A3" s="139"/>
      <c r="B3" s="15"/>
      <c r="C3" s="15"/>
      <c r="D3" s="15"/>
      <c r="E3" s="15"/>
      <c r="F3" s="15"/>
      <c r="G3" s="15"/>
      <c r="H3" s="15"/>
      <c r="I3" s="15"/>
      <c r="J3" s="15"/>
      <c r="K3" s="15"/>
      <c r="L3" s="15"/>
      <c r="M3" s="15"/>
      <c r="N3" s="15"/>
      <c r="O3" s="15"/>
      <c r="P3" s="15"/>
      <c r="Q3" s="15"/>
      <c r="R3" s="15"/>
      <c r="S3" s="15"/>
    </row>
    <row r="4" spans="1:20" ht="12" customHeight="1" x14ac:dyDescent="0.2">
      <c r="A4" s="9" t="s">
        <v>26</v>
      </c>
      <c r="B4" s="7"/>
      <c r="C4" s="7"/>
      <c r="D4" s="7"/>
      <c r="E4" s="7"/>
      <c r="F4" s="7"/>
      <c r="G4" s="182"/>
      <c r="H4" s="7"/>
      <c r="I4" s="7"/>
      <c r="J4" s="7"/>
      <c r="K4" s="7"/>
      <c r="L4" s="7"/>
      <c r="M4" s="7"/>
      <c r="N4" s="7"/>
      <c r="O4" s="7"/>
      <c r="P4" s="7"/>
      <c r="Q4" s="7"/>
      <c r="R4" s="7"/>
      <c r="S4" s="7"/>
    </row>
    <row r="5" spans="1:20" ht="12" customHeight="1" x14ac:dyDescent="0.2">
      <c r="A5" s="10" t="s">
        <v>27</v>
      </c>
      <c r="B5" s="10"/>
      <c r="C5" s="10"/>
      <c r="D5" s="10"/>
      <c r="E5" s="7"/>
      <c r="F5" s="7"/>
      <c r="G5" s="7"/>
      <c r="H5" s="183"/>
      <c r="I5" s="7"/>
      <c r="J5" s="7"/>
      <c r="K5" s="7"/>
      <c r="L5" s="7"/>
      <c r="M5" s="7"/>
      <c r="N5" s="7"/>
      <c r="O5" s="7"/>
      <c r="P5" s="7"/>
      <c r="Q5" s="7"/>
      <c r="R5" s="7"/>
      <c r="S5" s="100"/>
    </row>
    <row r="6" spans="1:20" s="3" customFormat="1" ht="12" customHeight="1" thickBot="1" x14ac:dyDescent="0.25">
      <c r="A6" s="279" t="s">
        <v>4</v>
      </c>
      <c r="B6" s="280">
        <v>2004</v>
      </c>
      <c r="C6" s="280">
        <v>2005</v>
      </c>
      <c r="D6" s="280">
        <v>2006</v>
      </c>
      <c r="E6" s="280">
        <v>2007</v>
      </c>
      <c r="F6" s="280">
        <v>2008</v>
      </c>
      <c r="G6" s="280" t="s">
        <v>28</v>
      </c>
      <c r="H6" s="280">
        <v>2010</v>
      </c>
      <c r="I6" s="280">
        <v>2011</v>
      </c>
      <c r="J6" s="280">
        <v>2012</v>
      </c>
      <c r="K6" s="280">
        <v>2013</v>
      </c>
      <c r="L6" s="280">
        <v>2014</v>
      </c>
      <c r="M6" s="280" t="s">
        <v>29</v>
      </c>
      <c r="N6" s="280">
        <v>2016</v>
      </c>
      <c r="O6" s="280">
        <v>2017</v>
      </c>
      <c r="P6" s="280">
        <v>2018</v>
      </c>
      <c r="Q6" s="280">
        <v>2019</v>
      </c>
      <c r="R6" s="280">
        <v>2020</v>
      </c>
      <c r="S6" s="280">
        <v>2021</v>
      </c>
    </row>
    <row r="7" spans="1:20" s="3" customFormat="1" ht="12" customHeight="1" thickTop="1" x14ac:dyDescent="0.2">
      <c r="A7" s="191" t="s">
        <v>30</v>
      </c>
      <c r="B7" s="191"/>
      <c r="C7" s="191"/>
      <c r="D7" s="191"/>
      <c r="E7" s="191"/>
      <c r="F7" s="191"/>
      <c r="G7" s="192"/>
      <c r="H7" s="192"/>
      <c r="I7" s="192"/>
      <c r="J7" s="192"/>
      <c r="K7" s="192"/>
      <c r="L7" s="192"/>
      <c r="M7" s="192"/>
      <c r="N7" s="192"/>
      <c r="O7" s="192"/>
      <c r="P7" s="192"/>
      <c r="Q7" s="192"/>
      <c r="R7" s="192"/>
      <c r="S7" s="191"/>
    </row>
    <row r="8" spans="1:20" s="19" customFormat="1" ht="12" customHeight="1" x14ac:dyDescent="0.2">
      <c r="A8" s="22" t="s">
        <v>280</v>
      </c>
      <c r="B8" s="26" t="s">
        <v>31</v>
      </c>
      <c r="C8" s="26" t="s">
        <v>31</v>
      </c>
      <c r="D8" s="26" t="s">
        <v>31</v>
      </c>
      <c r="E8" s="26" t="s">
        <v>31</v>
      </c>
      <c r="F8" s="32">
        <v>57172</v>
      </c>
      <c r="G8" s="32">
        <v>57172</v>
      </c>
      <c r="H8" s="32">
        <v>25083</v>
      </c>
      <c r="I8" s="32">
        <v>28594</v>
      </c>
      <c r="J8" s="32">
        <v>31875</v>
      </c>
      <c r="K8" s="32">
        <v>38323</v>
      </c>
      <c r="L8" s="32">
        <v>39401</v>
      </c>
      <c r="M8" s="32">
        <v>39401</v>
      </c>
      <c r="N8" s="32">
        <v>38299</v>
      </c>
      <c r="O8" s="32">
        <v>25923</v>
      </c>
      <c r="P8" s="32">
        <v>26854</v>
      </c>
      <c r="Q8" s="32">
        <v>27069</v>
      </c>
      <c r="R8" s="32">
        <v>28056</v>
      </c>
      <c r="S8" s="54">
        <v>29967</v>
      </c>
      <c r="T8" s="99"/>
    </row>
    <row r="9" spans="1:20" s="19" customFormat="1" ht="12" customHeight="1" x14ac:dyDescent="0.2">
      <c r="A9" s="184" t="s">
        <v>32</v>
      </c>
      <c r="B9" s="27" t="s">
        <v>31</v>
      </c>
      <c r="C9" s="27" t="s">
        <v>31</v>
      </c>
      <c r="D9" s="27" t="s">
        <v>31</v>
      </c>
      <c r="E9" s="27" t="s">
        <v>31</v>
      </c>
      <c r="F9" s="33">
        <v>55750</v>
      </c>
      <c r="G9" s="33">
        <v>55750</v>
      </c>
      <c r="H9" s="33">
        <v>24459</v>
      </c>
      <c r="I9" s="33">
        <v>27964</v>
      </c>
      <c r="J9" s="33">
        <v>31144</v>
      </c>
      <c r="K9" s="33">
        <v>37832</v>
      </c>
      <c r="L9" s="33">
        <v>38907</v>
      </c>
      <c r="M9" s="33">
        <v>38907</v>
      </c>
      <c r="N9" s="33">
        <v>37804</v>
      </c>
      <c r="O9" s="33">
        <v>25451</v>
      </c>
      <c r="P9" s="33">
        <v>26453</v>
      </c>
      <c r="Q9" s="33">
        <v>26691</v>
      </c>
      <c r="R9" s="33">
        <v>27650</v>
      </c>
      <c r="S9" s="69">
        <v>29555</v>
      </c>
    </row>
    <row r="10" spans="1:20" s="19" customFormat="1" ht="12" customHeight="1" x14ac:dyDescent="0.2">
      <c r="A10" s="184" t="s">
        <v>33</v>
      </c>
      <c r="B10" s="27" t="s">
        <v>31</v>
      </c>
      <c r="C10" s="27" t="s">
        <v>31</v>
      </c>
      <c r="D10" s="27" t="s">
        <v>31</v>
      </c>
      <c r="E10" s="27" t="s">
        <v>31</v>
      </c>
      <c r="F10" s="33">
        <v>48682</v>
      </c>
      <c r="G10" s="33">
        <v>48682</v>
      </c>
      <c r="H10" s="33">
        <v>21358</v>
      </c>
      <c r="I10" s="33">
        <v>23670</v>
      </c>
      <c r="J10" s="28">
        <v>25882</v>
      </c>
      <c r="K10" s="34">
        <v>32206</v>
      </c>
      <c r="L10" s="33">
        <v>33256</v>
      </c>
      <c r="M10" s="33">
        <v>33256</v>
      </c>
      <c r="N10" s="33">
        <v>32237</v>
      </c>
      <c r="O10" s="33">
        <v>20324</v>
      </c>
      <c r="P10" s="33">
        <v>21438</v>
      </c>
      <c r="Q10" s="33">
        <v>21734</v>
      </c>
      <c r="R10" s="33">
        <v>22508</v>
      </c>
      <c r="S10" s="69">
        <v>24350</v>
      </c>
    </row>
    <row r="11" spans="1:20" s="19" customFormat="1" ht="12" customHeight="1" x14ac:dyDescent="0.2">
      <c r="A11" s="184" t="s">
        <v>34</v>
      </c>
      <c r="B11" s="27" t="s">
        <v>31</v>
      </c>
      <c r="C11" s="27" t="s">
        <v>31</v>
      </c>
      <c r="D11" s="27" t="s">
        <v>31</v>
      </c>
      <c r="E11" s="27" t="s">
        <v>31</v>
      </c>
      <c r="F11" s="33">
        <v>7068</v>
      </c>
      <c r="G11" s="33">
        <v>7068</v>
      </c>
      <c r="H11" s="33">
        <v>3101</v>
      </c>
      <c r="I11" s="33">
        <v>4294</v>
      </c>
      <c r="J11" s="28">
        <v>5262</v>
      </c>
      <c r="K11" s="34">
        <v>5626</v>
      </c>
      <c r="L11" s="33">
        <v>5651</v>
      </c>
      <c r="M11" s="33">
        <v>5651</v>
      </c>
      <c r="N11" s="33">
        <v>5567</v>
      </c>
      <c r="O11" s="33">
        <v>5127</v>
      </c>
      <c r="P11" s="33">
        <v>5015</v>
      </c>
      <c r="Q11" s="33">
        <v>4957</v>
      </c>
      <c r="R11" s="33">
        <v>5142</v>
      </c>
      <c r="S11" s="69">
        <v>5205</v>
      </c>
    </row>
    <row r="12" spans="1:20" s="19" customFormat="1" ht="12" customHeight="1" x14ac:dyDescent="0.2">
      <c r="A12" s="184" t="s">
        <v>35</v>
      </c>
      <c r="B12" s="27" t="s">
        <v>31</v>
      </c>
      <c r="C12" s="27" t="s">
        <v>31</v>
      </c>
      <c r="D12" s="27" t="s">
        <v>31</v>
      </c>
      <c r="E12" s="27" t="s">
        <v>31</v>
      </c>
      <c r="F12" s="33">
        <v>1422</v>
      </c>
      <c r="G12" s="33">
        <v>1422</v>
      </c>
      <c r="H12" s="33">
        <v>624</v>
      </c>
      <c r="I12" s="33">
        <v>630</v>
      </c>
      <c r="J12" s="28">
        <v>731</v>
      </c>
      <c r="K12" s="36">
        <v>491</v>
      </c>
      <c r="L12" s="33">
        <v>494</v>
      </c>
      <c r="M12" s="33">
        <v>494</v>
      </c>
      <c r="N12" s="33">
        <v>495</v>
      </c>
      <c r="O12" s="33">
        <v>472</v>
      </c>
      <c r="P12" s="33">
        <v>401</v>
      </c>
      <c r="Q12" s="33">
        <v>378</v>
      </c>
      <c r="R12" s="33">
        <v>406</v>
      </c>
      <c r="S12" s="69">
        <v>412</v>
      </c>
    </row>
    <row r="13" spans="1:20" s="19" customFormat="1" ht="12" customHeight="1" x14ac:dyDescent="0.2">
      <c r="A13" s="23" t="s">
        <v>36</v>
      </c>
      <c r="B13" s="27" t="s">
        <v>31</v>
      </c>
      <c r="C13" s="27" t="s">
        <v>31</v>
      </c>
      <c r="D13" s="27" t="s">
        <v>31</v>
      </c>
      <c r="E13" s="27" t="s">
        <v>31</v>
      </c>
      <c r="F13" s="24">
        <v>97.512768488071075</v>
      </c>
      <c r="G13" s="24">
        <v>97.512768488071075</v>
      </c>
      <c r="H13" s="132">
        <v>97.512259299126896</v>
      </c>
      <c r="I13" s="24">
        <v>97.796740574945787</v>
      </c>
      <c r="J13" s="24">
        <v>97.706666666666663</v>
      </c>
      <c r="K13" s="24">
        <v>98.7187850637998</v>
      </c>
      <c r="L13" s="24">
        <v>98.746224715108752</v>
      </c>
      <c r="M13" s="24">
        <v>98.746224715108752</v>
      </c>
      <c r="N13" s="24">
        <v>98.707538055823903</v>
      </c>
      <c r="O13" s="24">
        <v>98.179223083748013</v>
      </c>
      <c r="P13" s="24">
        <v>98.506740150443136</v>
      </c>
      <c r="Q13" s="24">
        <v>98.60356865787432</v>
      </c>
      <c r="R13" s="24">
        <v>98.552894211576842</v>
      </c>
      <c r="S13" s="24">
        <v>98.625154336436694</v>
      </c>
      <c r="T13" s="96"/>
    </row>
    <row r="14" spans="1:20" s="20" customFormat="1" ht="12" customHeight="1" x14ac:dyDescent="0.2">
      <c r="A14" s="25" t="s">
        <v>37</v>
      </c>
      <c r="B14" s="27" t="s">
        <v>31</v>
      </c>
      <c r="C14" s="27" t="s">
        <v>31</v>
      </c>
      <c r="D14" s="27" t="s">
        <v>31</v>
      </c>
      <c r="E14" s="27" t="s">
        <v>31</v>
      </c>
      <c r="F14" s="27" t="s">
        <v>31</v>
      </c>
      <c r="G14" s="27" t="s">
        <v>31</v>
      </c>
      <c r="H14" s="27" t="s">
        <v>31</v>
      </c>
      <c r="I14" s="31">
        <v>14.329506433260407</v>
      </c>
      <c r="J14" s="31">
        <v>11.371763696180803</v>
      </c>
      <c r="K14" s="31">
        <v>21.474441304906243</v>
      </c>
      <c r="L14" s="31">
        <v>2.8415098329456545</v>
      </c>
      <c r="M14" s="31" t="s">
        <v>31</v>
      </c>
      <c r="N14" s="31">
        <v>-2.8349654303852776</v>
      </c>
      <c r="O14" s="31">
        <v>-32.676436355941171</v>
      </c>
      <c r="P14" s="31">
        <v>3.936976936073239</v>
      </c>
      <c r="Q14" s="31">
        <v>0.89970891770309602</v>
      </c>
      <c r="R14" s="31">
        <v>3.5929714135851034</v>
      </c>
      <c r="S14" s="31">
        <v>6.889692585895113</v>
      </c>
      <c r="T14" s="14"/>
    </row>
    <row r="15" spans="1:20" s="3" customFormat="1" ht="12" customHeight="1" x14ac:dyDescent="0.2">
      <c r="A15" s="201" t="s">
        <v>38</v>
      </c>
      <c r="B15" s="201"/>
      <c r="C15" s="201"/>
      <c r="D15" s="201"/>
      <c r="E15" s="201"/>
      <c r="F15" s="203"/>
      <c r="G15" s="203"/>
      <c r="H15" s="203"/>
      <c r="I15" s="203"/>
      <c r="J15" s="203"/>
      <c r="K15" s="203"/>
      <c r="L15" s="203"/>
      <c r="M15" s="203"/>
      <c r="N15" s="203"/>
      <c r="O15" s="203"/>
      <c r="P15" s="203"/>
      <c r="Q15" s="203"/>
      <c r="R15" s="203"/>
      <c r="S15" s="203"/>
      <c r="T15" s="14"/>
    </row>
    <row r="16" spans="1:20" s="21" customFormat="1" ht="12" customHeight="1" x14ac:dyDescent="0.2">
      <c r="A16" s="119" t="s">
        <v>39</v>
      </c>
      <c r="B16" s="26" t="s">
        <v>31</v>
      </c>
      <c r="C16" s="26" t="s">
        <v>31</v>
      </c>
      <c r="D16" s="26" t="s">
        <v>31</v>
      </c>
      <c r="E16" s="26" t="s">
        <v>31</v>
      </c>
      <c r="F16" s="249">
        <v>60.659063877422511</v>
      </c>
      <c r="G16" s="249">
        <v>60.659063877422511</v>
      </c>
      <c r="H16" s="249">
        <v>24.650161463939718</v>
      </c>
      <c r="I16" s="250">
        <v>26</v>
      </c>
      <c r="J16" s="249">
        <v>27.890196078431373</v>
      </c>
      <c r="K16" s="249">
        <v>24.502257130182919</v>
      </c>
      <c r="L16" s="249">
        <v>24.902921245653665</v>
      </c>
      <c r="M16" s="249">
        <v>22.111113931118499</v>
      </c>
      <c r="N16" s="249">
        <v>21.368704143711323</v>
      </c>
      <c r="O16" s="249">
        <v>16.487289279790147</v>
      </c>
      <c r="P16" s="249">
        <v>16.593431146197958</v>
      </c>
      <c r="Q16" s="249">
        <v>15.490043961727437</v>
      </c>
      <c r="R16" s="249">
        <v>14.403336184773311</v>
      </c>
      <c r="S16" s="251">
        <v>15.226749424366803</v>
      </c>
      <c r="T16" s="14"/>
    </row>
    <row r="17" spans="1:20" s="21" customFormat="1" ht="12" customHeight="1" x14ac:dyDescent="0.2">
      <c r="A17" s="121" t="s">
        <v>40</v>
      </c>
      <c r="B17" s="27" t="s">
        <v>31</v>
      </c>
      <c r="C17" s="27" t="s">
        <v>31</v>
      </c>
      <c r="D17" s="27" t="s">
        <v>31</v>
      </c>
      <c r="E17" s="27" t="s">
        <v>31</v>
      </c>
      <c r="F17" s="50">
        <v>3.4562373189673266</v>
      </c>
      <c r="G17" s="50">
        <v>3.4562373189673266</v>
      </c>
      <c r="H17" s="50">
        <v>6.0558944304907705</v>
      </c>
      <c r="I17" s="252">
        <v>6</v>
      </c>
      <c r="J17" s="50">
        <v>5.3866666666666667</v>
      </c>
      <c r="K17" s="50">
        <v>6.0538058085222968</v>
      </c>
      <c r="L17" s="50">
        <v>6.7384076546280554</v>
      </c>
      <c r="M17" s="50">
        <v>6.7384076546280554</v>
      </c>
      <c r="N17" s="50">
        <v>6.9009634716311128</v>
      </c>
      <c r="O17" s="50">
        <v>7.5608532963005821</v>
      </c>
      <c r="P17" s="50">
        <v>7.5929098085946221</v>
      </c>
      <c r="Q17" s="50">
        <v>7.7394805866489342</v>
      </c>
      <c r="R17" s="50">
        <v>7.7167094382663244</v>
      </c>
      <c r="S17" s="30">
        <v>7.8686555210731797</v>
      </c>
    </row>
    <row r="18" spans="1:20" s="21" customFormat="1" ht="12" customHeight="1" x14ac:dyDescent="0.2">
      <c r="A18" s="121" t="s">
        <v>41</v>
      </c>
      <c r="B18" s="27" t="s">
        <v>31</v>
      </c>
      <c r="C18" s="27" t="s">
        <v>31</v>
      </c>
      <c r="D18" s="27" t="s">
        <v>31</v>
      </c>
      <c r="E18" s="27" t="s">
        <v>31</v>
      </c>
      <c r="F18" s="50">
        <v>1.3030854264325193</v>
      </c>
      <c r="G18" s="50">
        <v>1.3030854264325193</v>
      </c>
      <c r="H18" s="50">
        <v>2.7628274129888766</v>
      </c>
      <c r="I18" s="73">
        <v>2.9285970577682092</v>
      </c>
      <c r="J18" s="50">
        <v>2.9396078431372548</v>
      </c>
      <c r="K18" s="50">
        <v>2.6615870365054928</v>
      </c>
      <c r="L18" s="50">
        <v>2.8298774142788257</v>
      </c>
      <c r="M18" s="50">
        <v>2.8298774142788257</v>
      </c>
      <c r="N18" s="50">
        <v>3.0000783310269199</v>
      </c>
      <c r="O18" s="50">
        <v>3.3368051537244914</v>
      </c>
      <c r="P18" s="50">
        <v>3.4222089819021373</v>
      </c>
      <c r="Q18" s="50">
        <v>3.5686578743211794</v>
      </c>
      <c r="R18" s="50">
        <v>2.1492728828058167</v>
      </c>
      <c r="S18" s="30">
        <v>4.2847131845029534</v>
      </c>
    </row>
    <row r="19" spans="1:20" s="21" customFormat="1" ht="12" customHeight="1" x14ac:dyDescent="0.2">
      <c r="A19" s="121" t="s">
        <v>42</v>
      </c>
      <c r="B19" s="27" t="s">
        <v>31</v>
      </c>
      <c r="C19" s="27" t="s">
        <v>31</v>
      </c>
      <c r="D19" s="27" t="s">
        <v>31</v>
      </c>
      <c r="E19" s="27" t="s">
        <v>31</v>
      </c>
      <c r="F19" s="50">
        <v>3.5489400405793043</v>
      </c>
      <c r="G19" s="50">
        <v>3.5489400405793043</v>
      </c>
      <c r="H19" s="50">
        <v>6.4824781724674079</v>
      </c>
      <c r="I19" s="73">
        <v>6.3</v>
      </c>
      <c r="J19" s="50">
        <v>6.0862745098039213</v>
      </c>
      <c r="K19" s="50">
        <v>5.8763666727552639</v>
      </c>
      <c r="L19" s="50">
        <v>6.4871449963198904</v>
      </c>
      <c r="M19" s="50">
        <v>6.4871449963198904</v>
      </c>
      <c r="N19" s="50">
        <v>6.9975717381654876</v>
      </c>
      <c r="O19" s="50">
        <v>6.2415615476603783</v>
      </c>
      <c r="P19" s="50">
        <v>6.3268042004915461</v>
      </c>
      <c r="Q19" s="50">
        <v>6.6533673205511841</v>
      </c>
      <c r="R19" s="50">
        <v>6.7543484459652126</v>
      </c>
      <c r="S19" s="30">
        <v>6.9242833783828877</v>
      </c>
    </row>
    <row r="20" spans="1:20" s="21" customFormat="1" ht="12" customHeight="1" x14ac:dyDescent="0.2">
      <c r="A20" s="121" t="s">
        <v>43</v>
      </c>
      <c r="B20" s="27" t="s">
        <v>31</v>
      </c>
      <c r="C20" s="27" t="s">
        <v>31</v>
      </c>
      <c r="D20" s="27" t="s">
        <v>31</v>
      </c>
      <c r="E20" s="27" t="s">
        <v>31</v>
      </c>
      <c r="F20" s="50">
        <v>3.4562373189673266</v>
      </c>
      <c r="G20" s="50">
        <v>3.4562373189673266</v>
      </c>
      <c r="H20" s="50">
        <v>10.80413028744568</v>
      </c>
      <c r="I20" s="73">
        <v>10.9</v>
      </c>
      <c r="J20" s="50">
        <v>11.341176470588236</v>
      </c>
      <c r="K20" s="50">
        <v>17.193330376014401</v>
      </c>
      <c r="L20" s="50">
        <v>16.31176873683409</v>
      </c>
      <c r="M20" s="50">
        <v>17.192457044237457</v>
      </c>
      <c r="N20" s="50">
        <v>19.117992636883468</v>
      </c>
      <c r="O20" s="50">
        <v>13.864136095359333</v>
      </c>
      <c r="P20" s="50">
        <v>14.035153049824979</v>
      </c>
      <c r="Q20" s="50">
        <v>14.666223355129484</v>
      </c>
      <c r="R20" s="50">
        <v>13.426717992586257</v>
      </c>
      <c r="S20" s="30">
        <v>13.26459105015517</v>
      </c>
    </row>
    <row r="21" spans="1:20" s="21" customFormat="1" ht="12" customHeight="1" x14ac:dyDescent="0.2">
      <c r="A21" s="121" t="s">
        <v>302</v>
      </c>
      <c r="B21" s="27" t="s">
        <v>31</v>
      </c>
      <c r="C21" s="27" t="s">
        <v>31</v>
      </c>
      <c r="D21" s="27" t="s">
        <v>31</v>
      </c>
      <c r="E21" s="27" t="s">
        <v>31</v>
      </c>
      <c r="F21" s="256">
        <v>27.576436017631003</v>
      </c>
      <c r="G21" s="256">
        <v>27.576436017631003</v>
      </c>
      <c r="H21" s="256">
        <v>49.244508232667542</v>
      </c>
      <c r="I21" s="256">
        <v>47.900000000000006</v>
      </c>
      <c r="J21" s="256">
        <v>46.356078431372552</v>
      </c>
      <c r="K21" s="256">
        <v>43.712652976019619</v>
      </c>
      <c r="L21" s="256">
        <v>42.729879952285472</v>
      </c>
      <c r="M21" s="256">
        <v>44.640998959417274</v>
      </c>
      <c r="N21" s="256">
        <v>42.614689678581684</v>
      </c>
      <c r="O21" s="256">
        <v>52.50935462716506</v>
      </c>
      <c r="P21" s="256">
        <v>52.02949281298875</v>
      </c>
      <c r="Q21" s="256">
        <v>51.882226901621777</v>
      </c>
      <c r="R21" s="256">
        <v>55.549615055603077</v>
      </c>
      <c r="S21" s="256">
        <v>52.431007441519</v>
      </c>
    </row>
    <row r="22" spans="1:20" s="3" customFormat="1" ht="12" customHeight="1" x14ac:dyDescent="0.2">
      <c r="A22" s="201" t="s">
        <v>283</v>
      </c>
      <c r="B22" s="201"/>
      <c r="C22" s="201"/>
      <c r="D22" s="201"/>
      <c r="E22" s="201"/>
      <c r="F22" s="204"/>
      <c r="G22" s="204"/>
      <c r="H22" s="204"/>
      <c r="I22" s="204"/>
      <c r="J22" s="204"/>
      <c r="K22" s="204"/>
      <c r="L22" s="204"/>
      <c r="M22" s="204"/>
      <c r="N22" s="204"/>
      <c r="O22" s="204"/>
      <c r="P22" s="204"/>
      <c r="Q22" s="204"/>
      <c r="R22" s="204"/>
      <c r="S22" s="204"/>
    </row>
    <row r="23" spans="1:20" s="3" customFormat="1" ht="12" customHeight="1" x14ac:dyDescent="0.2">
      <c r="A23" s="119" t="s">
        <v>45</v>
      </c>
      <c r="B23" s="26" t="s">
        <v>31</v>
      </c>
      <c r="C23" s="26" t="s">
        <v>31</v>
      </c>
      <c r="D23" s="26" t="s">
        <v>31</v>
      </c>
      <c r="E23" s="26" t="s">
        <v>31</v>
      </c>
      <c r="F23" s="97">
        <v>14.330441474847827</v>
      </c>
      <c r="G23" s="97">
        <v>14.330441474847827</v>
      </c>
      <c r="H23" s="97">
        <v>25.862137702826615</v>
      </c>
      <c r="I23" s="97">
        <v>23.574875848080016</v>
      </c>
      <c r="J23" s="97">
        <v>25.283137254901959</v>
      </c>
      <c r="K23" s="102">
        <v>23.476763301411683</v>
      </c>
      <c r="L23" s="97">
        <v>24.339483769447476</v>
      </c>
      <c r="M23" s="97">
        <v>24.339483769447476</v>
      </c>
      <c r="N23" s="97">
        <v>25.290477558160788</v>
      </c>
      <c r="O23" s="97">
        <v>21.12795586930525</v>
      </c>
      <c r="P23" s="97">
        <v>21.430699337156476</v>
      </c>
      <c r="Q23" s="97">
        <v>21.408252983117219</v>
      </c>
      <c r="R23" s="97">
        <v>21.278870829769033</v>
      </c>
      <c r="S23" s="97">
        <v>21.874061467614375</v>
      </c>
    </row>
    <row r="24" spans="1:20" s="3" customFormat="1" ht="12" customHeight="1" x14ac:dyDescent="0.2">
      <c r="A24" s="123" t="s">
        <v>46</v>
      </c>
      <c r="B24" s="29" t="s">
        <v>31</v>
      </c>
      <c r="C24" s="29" t="s">
        <v>31</v>
      </c>
      <c r="D24" s="29" t="s">
        <v>31</v>
      </c>
      <c r="E24" s="29" t="s">
        <v>31</v>
      </c>
      <c r="F24" s="98">
        <v>85.669558525152169</v>
      </c>
      <c r="G24" s="98">
        <v>85.669558525152169</v>
      </c>
      <c r="H24" s="98">
        <v>74.137862297173385</v>
      </c>
      <c r="I24" s="98">
        <v>76.425124151919988</v>
      </c>
      <c r="J24" s="98">
        <v>74.716862745098041</v>
      </c>
      <c r="K24" s="103">
        <v>76.523236698588306</v>
      </c>
      <c r="L24" s="98">
        <v>75.660516230552531</v>
      </c>
      <c r="M24" s="98">
        <v>75.660516230552531</v>
      </c>
      <c r="N24" s="98">
        <v>74.709522441839212</v>
      </c>
      <c r="O24" s="98">
        <v>78.872044130694746</v>
      </c>
      <c r="P24" s="98">
        <v>78.569300662843517</v>
      </c>
      <c r="Q24" s="98">
        <v>78.591747016882778</v>
      </c>
      <c r="R24" s="98">
        <v>78.721129170230967</v>
      </c>
      <c r="S24" s="98">
        <v>78.125938532385618</v>
      </c>
    </row>
    <row r="25" spans="1:20" s="3" customFormat="1" ht="12" customHeight="1" x14ac:dyDescent="0.2">
      <c r="A25" s="193" t="s">
        <v>47</v>
      </c>
      <c r="B25" s="194"/>
      <c r="C25" s="194"/>
      <c r="D25" s="194"/>
      <c r="E25" s="194"/>
      <c r="F25" s="194"/>
      <c r="G25" s="194"/>
      <c r="H25" s="194"/>
      <c r="I25" s="194"/>
      <c r="J25" s="194"/>
      <c r="K25" s="194"/>
      <c r="L25" s="194"/>
      <c r="M25" s="194"/>
      <c r="N25" s="194"/>
      <c r="O25" s="194"/>
      <c r="P25" s="194"/>
      <c r="Q25" s="194"/>
      <c r="R25" s="194"/>
      <c r="S25" s="193"/>
    </row>
    <row r="26" spans="1:20" s="3" customFormat="1" ht="12" customHeight="1" x14ac:dyDescent="0.2">
      <c r="A26" s="42" t="s">
        <v>48</v>
      </c>
      <c r="B26" s="54">
        <v>2090</v>
      </c>
      <c r="C26" s="54">
        <v>2112</v>
      </c>
      <c r="D26" s="54">
        <v>2137</v>
      </c>
      <c r="E26" s="54">
        <v>2150</v>
      </c>
      <c r="F26" s="54">
        <v>2168</v>
      </c>
      <c r="G26" s="54">
        <v>2219</v>
      </c>
      <c r="H26" s="54">
        <v>2233</v>
      </c>
      <c r="I26" s="54">
        <v>2249</v>
      </c>
      <c r="J26" s="54">
        <v>2292</v>
      </c>
      <c r="K26" s="53">
        <v>2307</v>
      </c>
      <c r="L26" s="54">
        <v>2325</v>
      </c>
      <c r="M26" s="54">
        <v>2380</v>
      </c>
      <c r="N26" s="54">
        <v>2384</v>
      </c>
      <c r="O26" s="54">
        <v>2407</v>
      </c>
      <c r="P26" s="54">
        <v>1166.6590000000001</v>
      </c>
      <c r="Q26" s="54">
        <v>1197.8330000000001</v>
      </c>
      <c r="R26" s="54">
        <v>1214.183</v>
      </c>
      <c r="S26" s="55">
        <v>1238.7750000000001</v>
      </c>
    </row>
    <row r="27" spans="1:20" s="3" customFormat="1" ht="12" customHeight="1" x14ac:dyDescent="0.2">
      <c r="A27" s="56" t="s">
        <v>49</v>
      </c>
      <c r="B27" s="134">
        <v>16.5</v>
      </c>
      <c r="C27" s="134">
        <v>17.2</v>
      </c>
      <c r="D27" s="134">
        <v>18.100000000000001</v>
      </c>
      <c r="E27" s="134">
        <v>18.899999999999999</v>
      </c>
      <c r="F27" s="134">
        <v>19.399999999999999</v>
      </c>
      <c r="G27" s="134">
        <v>20.9</v>
      </c>
      <c r="H27" s="134">
        <v>19.899999999999999</v>
      </c>
      <c r="I27" s="134">
        <v>18.7</v>
      </c>
      <c r="J27" s="134">
        <v>19.600000000000001</v>
      </c>
      <c r="K27" s="134">
        <v>27.5</v>
      </c>
      <c r="L27" s="134">
        <v>30.2</v>
      </c>
      <c r="M27" s="134">
        <v>28.4</v>
      </c>
      <c r="N27" s="134">
        <v>21.4</v>
      </c>
      <c r="O27" s="73" t="s">
        <v>31</v>
      </c>
      <c r="P27" s="73">
        <v>248.54499999999999</v>
      </c>
      <c r="Q27" s="73">
        <v>250.84100000000001</v>
      </c>
      <c r="R27" s="73">
        <v>251.315</v>
      </c>
      <c r="S27" s="73">
        <v>252.71899999999999</v>
      </c>
      <c r="T27" s="14"/>
    </row>
    <row r="28" spans="1:20" s="3" customFormat="1" ht="12" customHeight="1" x14ac:dyDescent="0.2">
      <c r="A28" s="185" t="s">
        <v>50</v>
      </c>
      <c r="B28" s="133">
        <v>16.5</v>
      </c>
      <c r="C28" s="134">
        <v>17.2</v>
      </c>
      <c r="D28" s="134">
        <v>18.100000000000001</v>
      </c>
      <c r="E28" s="30">
        <v>18.899999999999999</v>
      </c>
      <c r="F28" s="30">
        <v>19.399999999999999</v>
      </c>
      <c r="G28" s="30">
        <v>20.9</v>
      </c>
      <c r="H28" s="30">
        <v>19.899999999999999</v>
      </c>
      <c r="I28" s="30">
        <v>18.7</v>
      </c>
      <c r="J28" s="30">
        <v>19.600000000000001</v>
      </c>
      <c r="K28" s="135">
        <v>27.5</v>
      </c>
      <c r="L28" s="30">
        <v>30.2</v>
      </c>
      <c r="M28" s="30">
        <v>28.4</v>
      </c>
      <c r="N28" s="30">
        <v>21.4</v>
      </c>
      <c r="O28" s="73" t="s">
        <v>31</v>
      </c>
      <c r="P28" s="73">
        <v>154.65799999999999</v>
      </c>
      <c r="Q28" s="73">
        <v>157.49700000000001</v>
      </c>
      <c r="R28" s="73">
        <v>157.447</v>
      </c>
      <c r="S28" s="73">
        <v>158.86000000000001</v>
      </c>
    </row>
    <row r="29" spans="1:20" s="3" customFormat="1" ht="12" customHeight="1" x14ac:dyDescent="0.2">
      <c r="A29" s="185" t="s">
        <v>51</v>
      </c>
      <c r="B29" s="73" t="s">
        <v>31</v>
      </c>
      <c r="C29" s="73" t="s">
        <v>31</v>
      </c>
      <c r="D29" s="73" t="s">
        <v>31</v>
      </c>
      <c r="E29" s="73" t="s">
        <v>31</v>
      </c>
      <c r="F29" s="73" t="s">
        <v>31</v>
      </c>
      <c r="G29" s="73" t="s">
        <v>31</v>
      </c>
      <c r="H29" s="73" t="s">
        <v>31</v>
      </c>
      <c r="I29" s="73" t="s">
        <v>31</v>
      </c>
      <c r="J29" s="73" t="s">
        <v>31</v>
      </c>
      <c r="K29" s="73" t="s">
        <v>31</v>
      </c>
      <c r="L29" s="73" t="s">
        <v>31</v>
      </c>
      <c r="M29" s="73" t="s">
        <v>31</v>
      </c>
      <c r="N29" s="73" t="s">
        <v>31</v>
      </c>
      <c r="O29" s="73" t="s">
        <v>31</v>
      </c>
      <c r="P29" s="73">
        <v>93.887</v>
      </c>
      <c r="Q29" s="73">
        <v>93.343999999999994</v>
      </c>
      <c r="R29" s="73">
        <v>93.867999999999995</v>
      </c>
      <c r="S29" s="73">
        <v>93.858999999999995</v>
      </c>
    </row>
    <row r="30" spans="1:20" s="3" customFormat="1" ht="12" customHeight="1" x14ac:dyDescent="0.2">
      <c r="A30" s="56" t="s">
        <v>52</v>
      </c>
      <c r="B30" s="35">
        <v>2074</v>
      </c>
      <c r="C30" s="35">
        <v>2095</v>
      </c>
      <c r="D30" s="35">
        <v>2119</v>
      </c>
      <c r="E30" s="35">
        <v>2131</v>
      </c>
      <c r="F30" s="35">
        <v>2149</v>
      </c>
      <c r="G30" s="35">
        <v>2198</v>
      </c>
      <c r="H30" s="35">
        <v>2213</v>
      </c>
      <c r="I30" s="35">
        <v>2231</v>
      </c>
      <c r="J30" s="35">
        <v>2272</v>
      </c>
      <c r="K30" s="35">
        <v>2280</v>
      </c>
      <c r="L30" s="35">
        <v>2295</v>
      </c>
      <c r="M30" s="35">
        <v>2351</v>
      </c>
      <c r="N30" s="35">
        <v>2363</v>
      </c>
      <c r="O30" s="35" t="s">
        <v>31</v>
      </c>
      <c r="P30" s="35">
        <v>918.11400000000003</v>
      </c>
      <c r="Q30" s="35">
        <v>946.99199999999996</v>
      </c>
      <c r="R30" s="35">
        <v>962.86800000000005</v>
      </c>
      <c r="S30" s="35">
        <v>986.05600000000004</v>
      </c>
    </row>
    <row r="31" spans="1:20" s="3" customFormat="1" ht="12" customHeight="1" x14ac:dyDescent="0.2">
      <c r="A31" s="44" t="s">
        <v>53</v>
      </c>
      <c r="B31" s="253">
        <v>0.79</v>
      </c>
      <c r="C31" s="253">
        <v>0.81</v>
      </c>
      <c r="D31" s="253">
        <v>0.85</v>
      </c>
      <c r="E31" s="253">
        <v>0.88</v>
      </c>
      <c r="F31" s="253">
        <v>0.89</v>
      </c>
      <c r="G31" s="253">
        <v>0.94</v>
      </c>
      <c r="H31" s="253">
        <v>0.89</v>
      </c>
      <c r="I31" s="253">
        <v>0.83</v>
      </c>
      <c r="J31" s="253">
        <v>0.86</v>
      </c>
      <c r="K31" s="253">
        <v>1.19</v>
      </c>
      <c r="L31" s="253">
        <v>1.3</v>
      </c>
      <c r="M31" s="253">
        <v>1.19</v>
      </c>
      <c r="N31" s="253">
        <v>0.9</v>
      </c>
      <c r="O31" s="73" t="s">
        <v>31</v>
      </c>
      <c r="P31" s="73">
        <v>21.303997140552639</v>
      </c>
      <c r="Q31" s="73">
        <v>20.941233043337427</v>
      </c>
      <c r="R31" s="73">
        <v>20.698280242764064</v>
      </c>
      <c r="S31" s="73">
        <v>20.4025119968362</v>
      </c>
    </row>
    <row r="32" spans="1:20" s="3" customFormat="1" ht="12" customHeight="1" x14ac:dyDescent="0.2">
      <c r="A32" s="44" t="s">
        <v>54</v>
      </c>
      <c r="B32" s="73" t="s">
        <v>31</v>
      </c>
      <c r="C32" s="136"/>
      <c r="D32" s="136"/>
      <c r="E32" s="136"/>
      <c r="F32" s="136"/>
      <c r="G32" s="136"/>
      <c r="H32" s="136"/>
      <c r="I32" s="136"/>
      <c r="J32" s="136"/>
      <c r="K32" s="136"/>
      <c r="L32" s="136"/>
      <c r="M32" s="136"/>
      <c r="N32" s="136"/>
      <c r="O32" s="73" t="s">
        <v>31</v>
      </c>
      <c r="P32" s="73" t="s">
        <v>55</v>
      </c>
      <c r="Q32" s="73">
        <v>0.92377637852300398</v>
      </c>
      <c r="R32" s="73">
        <v>0.18896432401401686</v>
      </c>
      <c r="S32" s="73">
        <v>0.55866144082128</v>
      </c>
    </row>
    <row r="33" spans="1:19" s="3" customFormat="1" ht="12" customHeight="1" x14ac:dyDescent="0.2">
      <c r="A33" s="45" t="s">
        <v>56</v>
      </c>
      <c r="B33" s="46" t="s">
        <v>31</v>
      </c>
      <c r="C33" s="46" t="s">
        <v>31</v>
      </c>
      <c r="D33" s="46" t="s">
        <v>31</v>
      </c>
      <c r="E33" s="46" t="s">
        <v>31</v>
      </c>
      <c r="F33" s="46" t="s">
        <v>31</v>
      </c>
      <c r="G33" s="46" t="s">
        <v>31</v>
      </c>
      <c r="H33" s="46" t="s">
        <v>31</v>
      </c>
      <c r="I33" s="46" t="s">
        <v>31</v>
      </c>
      <c r="J33" s="46" t="s">
        <v>31</v>
      </c>
      <c r="K33" s="46" t="s">
        <v>31</v>
      </c>
      <c r="L33" s="46" t="s">
        <v>31</v>
      </c>
      <c r="M33" s="46" t="s">
        <v>31</v>
      </c>
      <c r="N33" s="46" t="s">
        <v>31</v>
      </c>
      <c r="O33" s="27" t="s">
        <v>31</v>
      </c>
      <c r="P33" s="27" t="s">
        <v>31</v>
      </c>
      <c r="Q33" s="27" t="s">
        <v>31</v>
      </c>
      <c r="R33" s="27" t="s">
        <v>31</v>
      </c>
      <c r="S33" s="29" t="s">
        <v>31</v>
      </c>
    </row>
    <row r="34" spans="1:19" s="3" customFormat="1" ht="12" customHeight="1" x14ac:dyDescent="0.2">
      <c r="A34" s="201" t="s">
        <v>57</v>
      </c>
      <c r="B34" s="201"/>
      <c r="C34" s="201"/>
      <c r="D34" s="201"/>
      <c r="E34" s="201"/>
      <c r="F34" s="201"/>
      <c r="G34" s="201"/>
      <c r="H34" s="201"/>
      <c r="I34" s="201"/>
      <c r="J34" s="201"/>
      <c r="K34" s="201"/>
      <c r="L34" s="201"/>
      <c r="M34" s="201"/>
      <c r="N34" s="201"/>
      <c r="O34" s="201"/>
      <c r="P34" s="248"/>
      <c r="Q34" s="248"/>
      <c r="R34" s="248"/>
      <c r="S34" s="248"/>
    </row>
    <row r="35" spans="1:19" s="3" customFormat="1" ht="12" customHeight="1" x14ac:dyDescent="0.2">
      <c r="A35" s="119" t="s">
        <v>39</v>
      </c>
      <c r="B35" s="26" t="s">
        <v>31</v>
      </c>
      <c r="C35" s="26" t="s">
        <v>31</v>
      </c>
      <c r="D35" s="26" t="s">
        <v>31</v>
      </c>
      <c r="E35" s="26" t="s">
        <v>31</v>
      </c>
      <c r="F35" s="26" t="s">
        <v>31</v>
      </c>
      <c r="G35" s="26" t="s">
        <v>31</v>
      </c>
      <c r="H35" s="26" t="s">
        <v>31</v>
      </c>
      <c r="I35" s="26" t="s">
        <v>31</v>
      </c>
      <c r="J35" s="26" t="s">
        <v>31</v>
      </c>
      <c r="K35" s="26" t="s">
        <v>31</v>
      </c>
      <c r="L35" s="26" t="s">
        <v>31</v>
      </c>
      <c r="M35" s="26" t="s">
        <v>31</v>
      </c>
      <c r="N35" s="26" t="s">
        <v>31</v>
      </c>
      <c r="O35" s="26" t="s">
        <v>31</v>
      </c>
      <c r="P35" s="233">
        <v>11.949796925504467</v>
      </c>
      <c r="Q35" s="233">
        <v>12.467769209551109</v>
      </c>
      <c r="R35" s="233">
        <v>13.008193363592953</v>
      </c>
      <c r="S35" s="233">
        <v>13.572042579597616</v>
      </c>
    </row>
    <row r="36" spans="1:19" s="3" customFormat="1" ht="12" customHeight="1" x14ac:dyDescent="0.2">
      <c r="A36" s="121" t="s">
        <v>40</v>
      </c>
      <c r="B36" s="27" t="s">
        <v>31</v>
      </c>
      <c r="C36" s="27" t="s">
        <v>31</v>
      </c>
      <c r="D36" s="27" t="s">
        <v>31</v>
      </c>
      <c r="E36" s="27" t="s">
        <v>31</v>
      </c>
      <c r="F36" s="27" t="s">
        <v>31</v>
      </c>
      <c r="G36" s="27" t="s">
        <v>31</v>
      </c>
      <c r="H36" s="27" t="s">
        <v>31</v>
      </c>
      <c r="I36" s="27" t="s">
        <v>31</v>
      </c>
      <c r="J36" s="27" t="s">
        <v>31</v>
      </c>
      <c r="K36" s="27" t="s">
        <v>31</v>
      </c>
      <c r="L36" s="27" t="s">
        <v>31</v>
      </c>
      <c r="M36" s="27" t="s">
        <v>31</v>
      </c>
      <c r="N36" s="27" t="s">
        <v>31</v>
      </c>
      <c r="O36" s="27" t="s">
        <v>31</v>
      </c>
      <c r="P36" s="232">
        <v>6.5837194230993719</v>
      </c>
      <c r="Q36" s="232">
        <v>6.787954379190003</v>
      </c>
      <c r="R36" s="232">
        <v>6.9985249511549972</v>
      </c>
      <c r="S36" s="232">
        <v>7.2156276774776575</v>
      </c>
    </row>
    <row r="37" spans="1:19" s="3" customFormat="1" ht="12" customHeight="1" x14ac:dyDescent="0.2">
      <c r="A37" s="121" t="s">
        <v>41</v>
      </c>
      <c r="B37" s="27" t="s">
        <v>31</v>
      </c>
      <c r="C37" s="27" t="s">
        <v>31</v>
      </c>
      <c r="D37" s="27" t="s">
        <v>31</v>
      </c>
      <c r="E37" s="27" t="s">
        <v>31</v>
      </c>
      <c r="F37" s="27" t="s">
        <v>31</v>
      </c>
      <c r="G37" s="27" t="s">
        <v>31</v>
      </c>
      <c r="H37" s="27" t="s">
        <v>31</v>
      </c>
      <c r="I37" s="27" t="s">
        <v>31</v>
      </c>
      <c r="J37" s="27" t="s">
        <v>31</v>
      </c>
      <c r="K37" s="27" t="s">
        <v>31</v>
      </c>
      <c r="L37" s="27" t="s">
        <v>31</v>
      </c>
      <c r="M37" s="27" t="s">
        <v>31</v>
      </c>
      <c r="N37" s="27" t="s">
        <v>31</v>
      </c>
      <c r="O37" s="27" t="s">
        <v>31</v>
      </c>
      <c r="P37" s="232">
        <v>2.2976198622555155</v>
      </c>
      <c r="Q37" s="232">
        <v>2.2638507449560064</v>
      </c>
      <c r="R37" s="232">
        <v>2.2305779470441913</v>
      </c>
      <c r="S37" s="232">
        <v>2.1977941738984068</v>
      </c>
    </row>
    <row r="38" spans="1:19" s="3" customFormat="1" ht="12" customHeight="1" x14ac:dyDescent="0.2">
      <c r="A38" s="121" t="s">
        <v>42</v>
      </c>
      <c r="B38" s="27" t="s">
        <v>31</v>
      </c>
      <c r="C38" s="27" t="s">
        <v>31</v>
      </c>
      <c r="D38" s="27" t="s">
        <v>31</v>
      </c>
      <c r="E38" s="27" t="s">
        <v>31</v>
      </c>
      <c r="F38" s="27" t="s">
        <v>31</v>
      </c>
      <c r="G38" s="27" t="s">
        <v>31</v>
      </c>
      <c r="H38" s="27" t="s">
        <v>31</v>
      </c>
      <c r="I38" s="27" t="s">
        <v>31</v>
      </c>
      <c r="J38" s="27" t="s">
        <v>31</v>
      </c>
      <c r="K38" s="27" t="s">
        <v>31</v>
      </c>
      <c r="L38" s="27" t="s">
        <v>31</v>
      </c>
      <c r="M38" s="27" t="s">
        <v>31</v>
      </c>
      <c r="N38" s="27" t="s">
        <v>31</v>
      </c>
      <c r="O38" s="27" t="s">
        <v>31</v>
      </c>
      <c r="P38" s="232">
        <v>5.1293920645974138</v>
      </c>
      <c r="Q38" s="232">
        <v>5.0617831772263733</v>
      </c>
      <c r="R38" s="232">
        <v>4.9950654211227388</v>
      </c>
      <c r="S38" s="232">
        <v>4.9292270505683575</v>
      </c>
    </row>
    <row r="39" spans="1:19" s="3" customFormat="1" ht="12" customHeight="1" x14ac:dyDescent="0.2">
      <c r="A39" s="121" t="s">
        <v>43</v>
      </c>
      <c r="B39" s="27" t="s">
        <v>31</v>
      </c>
      <c r="C39" s="27" t="s">
        <v>31</v>
      </c>
      <c r="D39" s="27" t="s">
        <v>31</v>
      </c>
      <c r="E39" s="27" t="s">
        <v>31</v>
      </c>
      <c r="F39" s="27" t="s">
        <v>31</v>
      </c>
      <c r="G39" s="27" t="s">
        <v>31</v>
      </c>
      <c r="H39" s="27" t="s">
        <v>31</v>
      </c>
      <c r="I39" s="27" t="s">
        <v>31</v>
      </c>
      <c r="J39" s="27" t="s">
        <v>31</v>
      </c>
      <c r="K39" s="27" t="s">
        <v>31</v>
      </c>
      <c r="L39" s="27" t="s">
        <v>31</v>
      </c>
      <c r="M39" s="27" t="s">
        <v>31</v>
      </c>
      <c r="N39" s="27" t="s">
        <v>31</v>
      </c>
      <c r="O39" s="27" t="s">
        <v>31</v>
      </c>
      <c r="P39" s="232">
        <v>6.3639400879922396</v>
      </c>
      <c r="Q39" s="232">
        <v>6.2310862725815417</v>
      </c>
      <c r="R39" s="232">
        <v>6.1010059176411087</v>
      </c>
      <c r="S39" s="232">
        <v>5.9736411243220715</v>
      </c>
    </row>
    <row r="40" spans="1:19" s="3" customFormat="1" ht="12" customHeight="1" x14ac:dyDescent="0.2">
      <c r="A40" s="121" t="s">
        <v>44</v>
      </c>
      <c r="B40" s="27" t="s">
        <v>31</v>
      </c>
      <c r="C40" s="27" t="s">
        <v>31</v>
      </c>
      <c r="D40" s="27" t="s">
        <v>31</v>
      </c>
      <c r="E40" s="27" t="s">
        <v>31</v>
      </c>
      <c r="F40" s="27" t="s">
        <v>31</v>
      </c>
      <c r="G40" s="27" t="s">
        <v>31</v>
      </c>
      <c r="H40" s="27" t="s">
        <v>31</v>
      </c>
      <c r="I40" s="27" t="s">
        <v>31</v>
      </c>
      <c r="J40" s="27" t="s">
        <v>31</v>
      </c>
      <c r="K40" s="27" t="s">
        <v>31</v>
      </c>
      <c r="L40" s="27" t="s">
        <v>31</v>
      </c>
      <c r="M40" s="27" t="s">
        <v>31</v>
      </c>
      <c r="N40" s="27" t="s">
        <v>31</v>
      </c>
      <c r="O40" s="27" t="s">
        <v>31</v>
      </c>
      <c r="P40" s="257">
        <v>67.675531636551</v>
      </c>
      <c r="Q40" s="257">
        <v>67.187556216494983</v>
      </c>
      <c r="R40" s="257">
        <v>66.70596792258506</v>
      </c>
      <c r="S40" s="257">
        <v>66.130727172402942</v>
      </c>
    </row>
    <row r="41" spans="1:19" s="3" customFormat="1" ht="12" customHeight="1" x14ac:dyDescent="0.2">
      <c r="A41" s="201" t="s">
        <v>58</v>
      </c>
      <c r="B41" s="201"/>
      <c r="C41" s="201"/>
      <c r="D41" s="201"/>
      <c r="E41" s="201"/>
      <c r="F41" s="201"/>
      <c r="G41" s="201"/>
      <c r="H41" s="201"/>
      <c r="I41" s="201"/>
      <c r="J41" s="201"/>
      <c r="K41" s="201"/>
      <c r="L41" s="201"/>
      <c r="M41" s="201"/>
      <c r="N41" s="201"/>
      <c r="O41" s="201"/>
      <c r="P41" s="201"/>
      <c r="Q41" s="201"/>
      <c r="R41" s="201"/>
      <c r="S41" s="201"/>
    </row>
    <row r="42" spans="1:19" s="3" customFormat="1" ht="12" customHeight="1" x14ac:dyDescent="0.2">
      <c r="A42" s="119" t="s">
        <v>45</v>
      </c>
      <c r="B42" s="26" t="s">
        <v>31</v>
      </c>
      <c r="C42" s="26" t="s">
        <v>31</v>
      </c>
      <c r="D42" s="26" t="s">
        <v>31</v>
      </c>
      <c r="E42" s="26" t="s">
        <v>31</v>
      </c>
      <c r="F42" s="26" t="s">
        <v>31</v>
      </c>
      <c r="G42" s="26" t="s">
        <v>31</v>
      </c>
      <c r="H42" s="26" t="s">
        <v>31</v>
      </c>
      <c r="I42" s="26" t="s">
        <v>31</v>
      </c>
      <c r="J42" s="26" t="s">
        <v>31</v>
      </c>
      <c r="K42" s="26" t="s">
        <v>31</v>
      </c>
      <c r="L42" s="26" t="s">
        <v>31</v>
      </c>
      <c r="M42" s="26" t="s">
        <v>31</v>
      </c>
      <c r="N42" s="26" t="s">
        <v>31</v>
      </c>
      <c r="O42" s="26" t="s">
        <v>31</v>
      </c>
      <c r="P42" s="26" t="s">
        <v>31</v>
      </c>
      <c r="Q42" s="26" t="s">
        <v>31</v>
      </c>
      <c r="R42" s="26" t="s">
        <v>31</v>
      </c>
      <c r="S42" s="26" t="s">
        <v>31</v>
      </c>
    </row>
    <row r="43" spans="1:19" s="3" customFormat="1" ht="12" customHeight="1" x14ac:dyDescent="0.2">
      <c r="A43" s="123" t="s">
        <v>46</v>
      </c>
      <c r="B43" s="29" t="s">
        <v>31</v>
      </c>
      <c r="C43" s="29" t="s">
        <v>31</v>
      </c>
      <c r="D43" s="29" t="s">
        <v>31</v>
      </c>
      <c r="E43" s="29" t="s">
        <v>31</v>
      </c>
      <c r="F43" s="29" t="s">
        <v>31</v>
      </c>
      <c r="G43" s="29" t="s">
        <v>31</v>
      </c>
      <c r="H43" s="29" t="s">
        <v>31</v>
      </c>
      <c r="I43" s="29" t="s">
        <v>31</v>
      </c>
      <c r="J43" s="29" t="s">
        <v>31</v>
      </c>
      <c r="K43" s="29" t="s">
        <v>31</v>
      </c>
      <c r="L43" s="29" t="s">
        <v>31</v>
      </c>
      <c r="M43" s="29" t="s">
        <v>31</v>
      </c>
      <c r="N43" s="29" t="s">
        <v>31</v>
      </c>
      <c r="O43" s="29" t="s">
        <v>31</v>
      </c>
      <c r="P43" s="29" t="s">
        <v>31</v>
      </c>
      <c r="Q43" s="29" t="s">
        <v>31</v>
      </c>
      <c r="R43" s="29" t="s">
        <v>31</v>
      </c>
      <c r="S43" s="29" t="s">
        <v>31</v>
      </c>
    </row>
    <row r="44" spans="1:19" s="3" customFormat="1" ht="12" customHeight="1" x14ac:dyDescent="0.2">
      <c r="A44" s="193" t="s">
        <v>59</v>
      </c>
      <c r="B44" s="193"/>
      <c r="C44" s="193"/>
      <c r="D44" s="193"/>
      <c r="E44" s="195"/>
      <c r="F44" s="195"/>
      <c r="G44" s="195"/>
      <c r="H44" s="195"/>
      <c r="I44" s="195"/>
      <c r="J44" s="195"/>
      <c r="K44" s="195"/>
      <c r="L44" s="196"/>
      <c r="M44" s="196"/>
      <c r="N44" s="196"/>
      <c r="O44" s="196"/>
      <c r="P44" s="196"/>
      <c r="Q44" s="196"/>
      <c r="R44" s="196"/>
      <c r="S44" s="196"/>
    </row>
    <row r="45" spans="1:19" s="3" customFormat="1" ht="12" customHeight="1" x14ac:dyDescent="0.2">
      <c r="A45" s="42" t="s">
        <v>281</v>
      </c>
      <c r="B45" s="26" t="s">
        <v>31</v>
      </c>
      <c r="C45" s="26" t="s">
        <v>31</v>
      </c>
      <c r="D45" s="26" t="s">
        <v>31</v>
      </c>
      <c r="E45" s="26" t="s">
        <v>31</v>
      </c>
      <c r="F45" s="49">
        <v>8286.8292000000001</v>
      </c>
      <c r="G45" s="49">
        <v>9798.5375000000004</v>
      </c>
      <c r="H45" s="49">
        <v>11933.5293</v>
      </c>
      <c r="I45" s="49">
        <v>14885.1945</v>
      </c>
      <c r="J45" s="49">
        <v>18840.9751</v>
      </c>
      <c r="K45" s="49">
        <v>22005.3465</v>
      </c>
      <c r="L45" s="49">
        <v>28321.6986</v>
      </c>
      <c r="M45" s="49">
        <v>32880.681000000004</v>
      </c>
      <c r="N45" s="49">
        <v>36380.7592</v>
      </c>
      <c r="O45" s="49">
        <v>42848.809500000003</v>
      </c>
      <c r="P45" s="49">
        <v>41356.454400000002</v>
      </c>
      <c r="Q45" s="49">
        <v>47070.331000000006</v>
      </c>
      <c r="R45" s="49">
        <v>49031.647199999999</v>
      </c>
      <c r="S45" s="49">
        <v>58752.955800000003</v>
      </c>
    </row>
    <row r="46" spans="1:19" s="3" customFormat="1" ht="12" customHeight="1" x14ac:dyDescent="0.2">
      <c r="A46" s="47" t="s">
        <v>60</v>
      </c>
      <c r="B46" s="27" t="s">
        <v>31</v>
      </c>
      <c r="C46" s="27" t="s">
        <v>31</v>
      </c>
      <c r="D46" s="27" t="s">
        <v>31</v>
      </c>
      <c r="E46" s="27" t="s">
        <v>31</v>
      </c>
      <c r="F46" s="50">
        <v>46.8</v>
      </c>
      <c r="G46" s="50">
        <v>47.5</v>
      </c>
      <c r="H46" s="50">
        <v>48.3</v>
      </c>
      <c r="I46" s="50">
        <v>49.5</v>
      </c>
      <c r="J46" s="50">
        <v>52.1</v>
      </c>
      <c r="K46" s="50">
        <v>54.3</v>
      </c>
      <c r="L46" s="50">
        <v>62.1</v>
      </c>
      <c r="M46" s="50">
        <v>64.5</v>
      </c>
      <c r="N46" s="50">
        <v>66.400000000000006</v>
      </c>
      <c r="O46" s="50">
        <v>66.5</v>
      </c>
      <c r="P46" s="50">
        <v>58.2</v>
      </c>
      <c r="Q46" s="50">
        <v>59.5</v>
      </c>
      <c r="R46" s="50">
        <v>58.4</v>
      </c>
      <c r="S46" s="50">
        <v>59.4</v>
      </c>
    </row>
    <row r="47" spans="1:19" s="3" customFormat="1" ht="12" customHeight="1" x14ac:dyDescent="0.2">
      <c r="A47" s="47" t="s">
        <v>61</v>
      </c>
      <c r="B47" s="27" t="s">
        <v>31</v>
      </c>
      <c r="C47" s="27" t="s">
        <v>31</v>
      </c>
      <c r="D47" s="27" t="s">
        <v>31</v>
      </c>
      <c r="E47" s="27" t="s">
        <v>31</v>
      </c>
      <c r="F47" s="73" t="s">
        <v>31</v>
      </c>
      <c r="G47" s="30">
        <v>18.242300686009074</v>
      </c>
      <c r="H47" s="30">
        <v>21.788882269420306</v>
      </c>
      <c r="I47" s="30">
        <v>24.734218400921844</v>
      </c>
      <c r="J47" s="30">
        <v>26.575269809205384</v>
      </c>
      <c r="K47" s="30">
        <v>16.795157273999052</v>
      </c>
      <c r="L47" s="30">
        <v>28.703715708362054</v>
      </c>
      <c r="M47" s="30">
        <v>16.097136207783826</v>
      </c>
      <c r="N47" s="30">
        <v>10.644786219604136</v>
      </c>
      <c r="O47" s="30">
        <v>17.778766694896248</v>
      </c>
      <c r="P47" s="30">
        <v>-3.4828391206528169</v>
      </c>
      <c r="Q47" s="30">
        <v>13.81616650386742</v>
      </c>
      <c r="R47" s="30">
        <v>4.1667780071484808</v>
      </c>
      <c r="S47" s="30">
        <v>19.826600073921245</v>
      </c>
    </row>
    <row r="48" spans="1:19" s="3" customFormat="1" ht="12" customHeight="1" x14ac:dyDescent="0.2">
      <c r="A48" s="48" t="s">
        <v>282</v>
      </c>
      <c r="B48" s="29" t="s">
        <v>31</v>
      </c>
      <c r="C48" s="29" t="s">
        <v>31</v>
      </c>
      <c r="D48" s="29" t="s">
        <v>31</v>
      </c>
      <c r="E48" s="29" t="s">
        <v>31</v>
      </c>
      <c r="F48" s="31">
        <v>0.20225196227741332</v>
      </c>
      <c r="G48" s="31">
        <v>0.22198368629476586</v>
      </c>
      <c r="H48" s="31">
        <v>0.28393695037688443</v>
      </c>
      <c r="I48" s="31">
        <v>0.37689380013368989</v>
      </c>
      <c r="J48" s="31">
        <v>0.45514878778215828</v>
      </c>
      <c r="K48" s="31">
        <v>0.37887993285123966</v>
      </c>
      <c r="L48" s="31">
        <v>0.44403626392233597</v>
      </c>
      <c r="M48" s="31">
        <v>0.54818676976632541</v>
      </c>
      <c r="N48" s="31">
        <v>0.80494104007363376</v>
      </c>
      <c r="O48" s="70" t="s">
        <v>31</v>
      </c>
      <c r="P48" s="70" t="s">
        <v>31</v>
      </c>
      <c r="Q48" s="70" t="s">
        <v>31</v>
      </c>
      <c r="R48" s="70" t="s">
        <v>31</v>
      </c>
      <c r="S48" s="70" t="s">
        <v>31</v>
      </c>
    </row>
    <row r="49" spans="1:19" s="3" customFormat="1" ht="12" customHeight="1" x14ac:dyDescent="0.2">
      <c r="A49" s="201" t="s">
        <v>284</v>
      </c>
      <c r="B49" s="201"/>
      <c r="C49" s="201"/>
      <c r="D49" s="201"/>
      <c r="E49" s="201"/>
      <c r="F49" s="201"/>
      <c r="G49" s="201"/>
      <c r="H49" s="201"/>
      <c r="I49" s="201"/>
      <c r="J49" s="201"/>
      <c r="K49" s="201"/>
      <c r="L49" s="201"/>
      <c r="M49" s="201"/>
      <c r="N49" s="201"/>
      <c r="O49" s="201"/>
      <c r="P49" s="201"/>
      <c r="Q49" s="201"/>
      <c r="R49" s="201"/>
      <c r="S49" s="201"/>
    </row>
    <row r="50" spans="1:19" s="3" customFormat="1" ht="12" customHeight="1" x14ac:dyDescent="0.2">
      <c r="A50" s="119" t="s">
        <v>39</v>
      </c>
      <c r="B50" s="26" t="s">
        <v>31</v>
      </c>
      <c r="C50" s="26" t="s">
        <v>31</v>
      </c>
      <c r="D50" s="26" t="s">
        <v>31</v>
      </c>
      <c r="E50" s="26" t="s">
        <v>31</v>
      </c>
      <c r="F50" s="26" t="s">
        <v>31</v>
      </c>
      <c r="G50" s="26" t="s">
        <v>31</v>
      </c>
      <c r="H50" s="26" t="s">
        <v>31</v>
      </c>
      <c r="I50" s="26" t="s">
        <v>31</v>
      </c>
      <c r="J50" s="26" t="s">
        <v>31</v>
      </c>
      <c r="K50" s="26" t="s">
        <v>31</v>
      </c>
      <c r="L50" s="26" t="s">
        <v>31</v>
      </c>
      <c r="M50" s="26" t="s">
        <v>31</v>
      </c>
      <c r="N50" s="26" t="s">
        <v>31</v>
      </c>
      <c r="O50" s="26" t="s">
        <v>31</v>
      </c>
      <c r="P50" s="26" t="s">
        <v>31</v>
      </c>
      <c r="Q50" s="26" t="s">
        <v>31</v>
      </c>
      <c r="R50" s="26" t="s">
        <v>31</v>
      </c>
      <c r="S50" s="26" t="s">
        <v>31</v>
      </c>
    </row>
    <row r="51" spans="1:19" s="3" customFormat="1" ht="12" customHeight="1" x14ac:dyDescent="0.2">
      <c r="A51" s="121" t="s">
        <v>40</v>
      </c>
      <c r="B51" s="27" t="s">
        <v>31</v>
      </c>
      <c r="C51" s="27" t="s">
        <v>31</v>
      </c>
      <c r="D51" s="27" t="s">
        <v>31</v>
      </c>
      <c r="E51" s="27" t="s">
        <v>31</v>
      </c>
      <c r="F51" s="27" t="s">
        <v>31</v>
      </c>
      <c r="G51" s="27" t="s">
        <v>31</v>
      </c>
      <c r="H51" s="27" t="s">
        <v>31</v>
      </c>
      <c r="I51" s="27" t="s">
        <v>31</v>
      </c>
      <c r="J51" s="27" t="s">
        <v>31</v>
      </c>
      <c r="K51" s="27" t="s">
        <v>31</v>
      </c>
      <c r="L51" s="27" t="s">
        <v>31</v>
      </c>
      <c r="M51" s="27" t="s">
        <v>31</v>
      </c>
      <c r="N51" s="27" t="s">
        <v>31</v>
      </c>
      <c r="O51" s="27" t="s">
        <v>31</v>
      </c>
      <c r="P51" s="27" t="s">
        <v>31</v>
      </c>
      <c r="Q51" s="27" t="s">
        <v>31</v>
      </c>
      <c r="R51" s="27" t="s">
        <v>31</v>
      </c>
      <c r="S51" s="27" t="s">
        <v>31</v>
      </c>
    </row>
    <row r="52" spans="1:19" s="3" customFormat="1" ht="12" customHeight="1" x14ac:dyDescent="0.2">
      <c r="A52" s="121" t="s">
        <v>41</v>
      </c>
      <c r="B52" s="27" t="s">
        <v>31</v>
      </c>
      <c r="C52" s="27" t="s">
        <v>31</v>
      </c>
      <c r="D52" s="27" t="s">
        <v>31</v>
      </c>
      <c r="E52" s="27" t="s">
        <v>31</v>
      </c>
      <c r="F52" s="27" t="s">
        <v>31</v>
      </c>
      <c r="G52" s="27" t="s">
        <v>31</v>
      </c>
      <c r="H52" s="27" t="s">
        <v>31</v>
      </c>
      <c r="I52" s="27" t="s">
        <v>31</v>
      </c>
      <c r="J52" s="27" t="s">
        <v>31</v>
      </c>
      <c r="K52" s="27" t="s">
        <v>31</v>
      </c>
      <c r="L52" s="27" t="s">
        <v>31</v>
      </c>
      <c r="M52" s="27" t="s">
        <v>31</v>
      </c>
      <c r="N52" s="27" t="s">
        <v>31</v>
      </c>
      <c r="O52" s="27" t="s">
        <v>31</v>
      </c>
      <c r="P52" s="27" t="s">
        <v>31</v>
      </c>
      <c r="Q52" s="27" t="s">
        <v>31</v>
      </c>
      <c r="R52" s="27" t="s">
        <v>31</v>
      </c>
      <c r="S52" s="27" t="s">
        <v>31</v>
      </c>
    </row>
    <row r="53" spans="1:19" s="3" customFormat="1" ht="12" customHeight="1" x14ac:dyDescent="0.2">
      <c r="A53" s="121" t="s">
        <v>42</v>
      </c>
      <c r="B53" s="27" t="s">
        <v>31</v>
      </c>
      <c r="C53" s="27" t="s">
        <v>31</v>
      </c>
      <c r="D53" s="27" t="s">
        <v>31</v>
      </c>
      <c r="E53" s="27" t="s">
        <v>31</v>
      </c>
      <c r="F53" s="27" t="s">
        <v>31</v>
      </c>
      <c r="G53" s="27" t="s">
        <v>31</v>
      </c>
      <c r="H53" s="27" t="s">
        <v>31</v>
      </c>
      <c r="I53" s="27" t="s">
        <v>31</v>
      </c>
      <c r="J53" s="27" t="s">
        <v>31</v>
      </c>
      <c r="K53" s="27" t="s">
        <v>31</v>
      </c>
      <c r="L53" s="27" t="s">
        <v>31</v>
      </c>
      <c r="M53" s="27" t="s">
        <v>31</v>
      </c>
      <c r="N53" s="27" t="s">
        <v>31</v>
      </c>
      <c r="O53" s="27" t="s">
        <v>31</v>
      </c>
      <c r="P53" s="27" t="s">
        <v>31</v>
      </c>
      <c r="Q53" s="27" t="s">
        <v>31</v>
      </c>
      <c r="R53" s="27" t="s">
        <v>31</v>
      </c>
      <c r="S53" s="27" t="s">
        <v>31</v>
      </c>
    </row>
    <row r="54" spans="1:19" s="3" customFormat="1" ht="12" customHeight="1" x14ac:dyDescent="0.2">
      <c r="A54" s="121" t="s">
        <v>43</v>
      </c>
      <c r="B54" s="27" t="s">
        <v>31</v>
      </c>
      <c r="C54" s="27" t="s">
        <v>31</v>
      </c>
      <c r="D54" s="27" t="s">
        <v>31</v>
      </c>
      <c r="E54" s="27" t="s">
        <v>31</v>
      </c>
      <c r="F54" s="27" t="s">
        <v>31</v>
      </c>
      <c r="G54" s="27" t="s">
        <v>31</v>
      </c>
      <c r="H54" s="27" t="s">
        <v>31</v>
      </c>
      <c r="I54" s="27" t="s">
        <v>31</v>
      </c>
      <c r="J54" s="27" t="s">
        <v>31</v>
      </c>
      <c r="K54" s="27" t="s">
        <v>31</v>
      </c>
      <c r="L54" s="27" t="s">
        <v>31</v>
      </c>
      <c r="M54" s="27" t="s">
        <v>31</v>
      </c>
      <c r="N54" s="27" t="s">
        <v>31</v>
      </c>
      <c r="O54" s="27" t="s">
        <v>31</v>
      </c>
      <c r="P54" s="27" t="s">
        <v>31</v>
      </c>
      <c r="Q54" s="27" t="s">
        <v>31</v>
      </c>
      <c r="R54" s="27" t="s">
        <v>31</v>
      </c>
      <c r="S54" s="27" t="s">
        <v>31</v>
      </c>
    </row>
    <row r="55" spans="1:19" s="3" customFormat="1" ht="12" customHeight="1" x14ac:dyDescent="0.2">
      <c r="A55" s="121" t="s">
        <v>44</v>
      </c>
      <c r="B55" s="27" t="s">
        <v>31</v>
      </c>
      <c r="C55" s="27" t="s">
        <v>31</v>
      </c>
      <c r="D55" s="27" t="s">
        <v>31</v>
      </c>
      <c r="E55" s="27" t="s">
        <v>31</v>
      </c>
      <c r="F55" s="27" t="s">
        <v>31</v>
      </c>
      <c r="G55" s="27" t="s">
        <v>31</v>
      </c>
      <c r="H55" s="27" t="s">
        <v>31</v>
      </c>
      <c r="I55" s="27" t="s">
        <v>31</v>
      </c>
      <c r="J55" s="27" t="s">
        <v>31</v>
      </c>
      <c r="K55" s="27" t="s">
        <v>31</v>
      </c>
      <c r="L55" s="27" t="s">
        <v>31</v>
      </c>
      <c r="M55" s="27" t="s">
        <v>31</v>
      </c>
      <c r="N55" s="27" t="s">
        <v>31</v>
      </c>
      <c r="O55" s="27" t="s">
        <v>31</v>
      </c>
      <c r="P55" s="27" t="s">
        <v>31</v>
      </c>
      <c r="Q55" s="27" t="s">
        <v>31</v>
      </c>
      <c r="R55" s="27" t="s">
        <v>31</v>
      </c>
      <c r="S55" s="27" t="s">
        <v>31</v>
      </c>
    </row>
    <row r="56" spans="1:19" s="3" customFormat="1" ht="12" customHeight="1" x14ac:dyDescent="0.2">
      <c r="A56" s="201" t="s">
        <v>285</v>
      </c>
      <c r="B56" s="201"/>
      <c r="C56" s="201"/>
      <c r="D56" s="201"/>
      <c r="E56" s="201"/>
      <c r="F56" s="201"/>
      <c r="G56" s="201"/>
      <c r="H56" s="201"/>
      <c r="I56" s="201"/>
      <c r="J56" s="201"/>
      <c r="K56" s="201"/>
      <c r="L56" s="201"/>
      <c r="M56" s="201"/>
      <c r="N56" s="201"/>
      <c r="O56" s="201"/>
      <c r="P56" s="201"/>
      <c r="Q56" s="201"/>
      <c r="R56" s="201"/>
      <c r="S56" s="201"/>
    </row>
    <row r="57" spans="1:19" s="3" customFormat="1" ht="12" customHeight="1" x14ac:dyDescent="0.2">
      <c r="A57" s="119" t="s">
        <v>45</v>
      </c>
      <c r="B57" s="26" t="s">
        <v>31</v>
      </c>
      <c r="C57" s="26" t="s">
        <v>31</v>
      </c>
      <c r="D57" s="26" t="s">
        <v>31</v>
      </c>
      <c r="E57" s="26" t="s">
        <v>31</v>
      </c>
      <c r="F57" s="26" t="s">
        <v>31</v>
      </c>
      <c r="G57" s="26" t="s">
        <v>31</v>
      </c>
      <c r="H57" s="26" t="s">
        <v>31</v>
      </c>
      <c r="I57" s="26" t="s">
        <v>31</v>
      </c>
      <c r="J57" s="26" t="s">
        <v>31</v>
      </c>
      <c r="K57" s="26" t="s">
        <v>31</v>
      </c>
      <c r="L57" s="26" t="s">
        <v>31</v>
      </c>
      <c r="M57" s="26" t="s">
        <v>31</v>
      </c>
      <c r="N57" s="26" t="s">
        <v>31</v>
      </c>
      <c r="O57" s="26" t="s">
        <v>31</v>
      </c>
      <c r="P57" s="26" t="s">
        <v>31</v>
      </c>
      <c r="Q57" s="26" t="s">
        <v>31</v>
      </c>
      <c r="R57" s="26" t="s">
        <v>31</v>
      </c>
      <c r="S57" s="26" t="s">
        <v>31</v>
      </c>
    </row>
    <row r="58" spans="1:19" s="3" customFormat="1" ht="12" customHeight="1" x14ac:dyDescent="0.2">
      <c r="A58" s="123" t="s">
        <v>46</v>
      </c>
      <c r="B58" s="29" t="s">
        <v>31</v>
      </c>
      <c r="C58" s="29" t="s">
        <v>31</v>
      </c>
      <c r="D58" s="29" t="s">
        <v>31</v>
      </c>
      <c r="E58" s="29" t="s">
        <v>31</v>
      </c>
      <c r="F58" s="29" t="s">
        <v>31</v>
      </c>
      <c r="G58" s="29" t="s">
        <v>31</v>
      </c>
      <c r="H58" s="29" t="s">
        <v>31</v>
      </c>
      <c r="I58" s="29" t="s">
        <v>31</v>
      </c>
      <c r="J58" s="29" t="s">
        <v>31</v>
      </c>
      <c r="K58" s="29" t="s">
        <v>31</v>
      </c>
      <c r="L58" s="29" t="s">
        <v>31</v>
      </c>
      <c r="M58" s="29" t="s">
        <v>31</v>
      </c>
      <c r="N58" s="29" t="s">
        <v>31</v>
      </c>
      <c r="O58" s="29" t="s">
        <v>31</v>
      </c>
      <c r="P58" s="29" t="s">
        <v>31</v>
      </c>
      <c r="Q58" s="29" t="s">
        <v>31</v>
      </c>
      <c r="R58" s="29" t="s">
        <v>31</v>
      </c>
      <c r="S58" s="29" t="s">
        <v>31</v>
      </c>
    </row>
    <row r="59" spans="1:19" s="3" customFormat="1" ht="12" customHeight="1" x14ac:dyDescent="0.2">
      <c r="A59" s="193" t="s">
        <v>62</v>
      </c>
      <c r="B59" s="193"/>
      <c r="C59" s="193"/>
      <c r="D59" s="193"/>
      <c r="E59" s="193"/>
      <c r="F59" s="193"/>
      <c r="G59" s="193"/>
      <c r="H59" s="193"/>
      <c r="I59" s="193"/>
      <c r="J59" s="193"/>
      <c r="K59" s="193"/>
      <c r="L59" s="193"/>
      <c r="M59" s="193"/>
      <c r="N59" s="193"/>
      <c r="O59" s="193"/>
      <c r="P59" s="193"/>
      <c r="Q59" s="193"/>
      <c r="R59" s="193"/>
      <c r="S59" s="193"/>
    </row>
    <row r="60" spans="1:19" s="3" customFormat="1" ht="12" customHeight="1" x14ac:dyDescent="0.2">
      <c r="A60" s="42" t="s">
        <v>63</v>
      </c>
      <c r="B60" s="51">
        <v>2778.5513000000001</v>
      </c>
      <c r="C60" s="51">
        <v>2907.2039100000002</v>
      </c>
      <c r="D60" s="51">
        <v>4793.6734999999999</v>
      </c>
      <c r="E60" s="51">
        <v>5086.8196900000003</v>
      </c>
      <c r="F60" s="51">
        <v>4862.6915300000001</v>
      </c>
      <c r="G60" s="51">
        <v>4416.0213000000003</v>
      </c>
      <c r="H60" s="51">
        <v>5260.3835700000009</v>
      </c>
      <c r="I60" s="51">
        <v>5982.8620499999997</v>
      </c>
      <c r="J60" s="51">
        <v>6478.1546800000006</v>
      </c>
      <c r="K60" s="51">
        <v>4503.8859400000001</v>
      </c>
      <c r="L60" s="51">
        <v>5187.4106700000002</v>
      </c>
      <c r="M60" s="51">
        <v>6225.4721200000004</v>
      </c>
      <c r="N60" s="51">
        <v>7078.34094</v>
      </c>
      <c r="O60" s="51">
        <v>10565.162</v>
      </c>
      <c r="P60" s="51">
        <v>10120.78968</v>
      </c>
      <c r="Q60" s="51">
        <v>11376.647680000002</v>
      </c>
      <c r="R60" s="51">
        <v>15897.970000000001</v>
      </c>
      <c r="S60" s="51">
        <v>24290.48</v>
      </c>
    </row>
    <row r="61" spans="1:19" s="3" customFormat="1" ht="12" customHeight="1" x14ac:dyDescent="0.2">
      <c r="A61" s="47" t="s">
        <v>64</v>
      </c>
      <c r="B61" s="52" t="s">
        <v>31</v>
      </c>
      <c r="C61" s="50">
        <v>4.6302045961865126</v>
      </c>
      <c r="D61" s="50">
        <v>64.889483104747185</v>
      </c>
      <c r="E61" s="50">
        <v>6.1152723480228763</v>
      </c>
      <c r="F61" s="50">
        <v>-4.4060567045575816</v>
      </c>
      <c r="G61" s="50">
        <v>-9.1856583384798771</v>
      </c>
      <c r="H61" s="50">
        <v>19.120430193577203</v>
      </c>
      <c r="I61" s="50">
        <v>13.734330783791089</v>
      </c>
      <c r="J61" s="50">
        <v>8.2785233197880732</v>
      </c>
      <c r="K61" s="50">
        <v>-30.475788824480496</v>
      </c>
      <c r="L61" s="50">
        <v>15.176333040085826</v>
      </c>
      <c r="M61" s="50">
        <v>20.011167729660396</v>
      </c>
      <c r="N61" s="50">
        <v>13.699664917943599</v>
      </c>
      <c r="O61" s="50">
        <v>49.260428249447962</v>
      </c>
      <c r="P61" s="50">
        <v>-4.2060152035529637</v>
      </c>
      <c r="Q61" s="50">
        <v>12.40869576098139</v>
      </c>
      <c r="R61" s="50">
        <v>39.742131840370035</v>
      </c>
      <c r="S61" s="50">
        <v>52.789821593574516</v>
      </c>
    </row>
    <row r="62" spans="1:19" s="3" customFormat="1" ht="12" customHeight="1" x14ac:dyDescent="0.2">
      <c r="A62" s="47" t="s">
        <v>65</v>
      </c>
      <c r="B62" s="35" t="s">
        <v>31</v>
      </c>
      <c r="C62" s="35" t="s">
        <v>31</v>
      </c>
      <c r="D62" s="35" t="s">
        <v>31</v>
      </c>
      <c r="E62" s="35" t="s">
        <v>31</v>
      </c>
      <c r="F62" s="35" t="s">
        <v>31</v>
      </c>
      <c r="G62" s="35" t="s">
        <v>31</v>
      </c>
      <c r="H62" s="35" t="s">
        <v>31</v>
      </c>
      <c r="I62" s="35" t="s">
        <v>31</v>
      </c>
      <c r="J62" s="35" t="s">
        <v>31</v>
      </c>
      <c r="K62" s="35" t="s">
        <v>31</v>
      </c>
      <c r="L62" s="35" t="s">
        <v>31</v>
      </c>
      <c r="M62" s="35" t="s">
        <v>31</v>
      </c>
      <c r="N62" s="35" t="s">
        <v>31</v>
      </c>
      <c r="O62" s="35" t="s">
        <v>31</v>
      </c>
      <c r="P62" s="35" t="s">
        <v>31</v>
      </c>
      <c r="Q62" s="35" t="s">
        <v>31</v>
      </c>
      <c r="R62" s="35" t="s">
        <v>31</v>
      </c>
      <c r="S62" s="35" t="s">
        <v>31</v>
      </c>
    </row>
    <row r="63" spans="1:19" s="3" customFormat="1" ht="12" customHeight="1" x14ac:dyDescent="0.2">
      <c r="A63" s="47" t="s">
        <v>66</v>
      </c>
      <c r="B63" s="35" t="s">
        <v>31</v>
      </c>
      <c r="C63" s="35" t="s">
        <v>31</v>
      </c>
      <c r="D63" s="35" t="s">
        <v>31</v>
      </c>
      <c r="E63" s="35" t="s">
        <v>31</v>
      </c>
      <c r="F63" s="35" t="s">
        <v>31</v>
      </c>
      <c r="G63" s="35" t="s">
        <v>31</v>
      </c>
      <c r="H63" s="35" t="s">
        <v>31</v>
      </c>
      <c r="I63" s="35" t="s">
        <v>31</v>
      </c>
      <c r="J63" s="35" t="s">
        <v>31</v>
      </c>
      <c r="K63" s="35" t="s">
        <v>31</v>
      </c>
      <c r="L63" s="35" t="s">
        <v>31</v>
      </c>
      <c r="M63" s="35" t="s">
        <v>31</v>
      </c>
      <c r="N63" s="35" t="s">
        <v>31</v>
      </c>
      <c r="O63" s="35" t="s">
        <v>31</v>
      </c>
      <c r="P63" s="35" t="s">
        <v>31</v>
      </c>
      <c r="Q63" s="35" t="s">
        <v>31</v>
      </c>
      <c r="R63" s="35" t="s">
        <v>31</v>
      </c>
      <c r="S63" s="35" t="s">
        <v>31</v>
      </c>
    </row>
    <row r="64" spans="1:19" s="3" customFormat="1" ht="12" customHeight="1" x14ac:dyDescent="0.2">
      <c r="A64" s="48" t="s">
        <v>67</v>
      </c>
      <c r="B64" s="37" t="s">
        <v>31</v>
      </c>
      <c r="C64" s="37" t="s">
        <v>31</v>
      </c>
      <c r="D64" s="37" t="s">
        <v>31</v>
      </c>
      <c r="E64" s="37" t="s">
        <v>31</v>
      </c>
      <c r="F64" s="37" t="s">
        <v>31</v>
      </c>
      <c r="G64" s="37" t="s">
        <v>31</v>
      </c>
      <c r="H64" s="37" t="s">
        <v>31</v>
      </c>
      <c r="I64" s="37" t="s">
        <v>31</v>
      </c>
      <c r="J64" s="37" t="s">
        <v>31</v>
      </c>
      <c r="K64" s="37" t="s">
        <v>31</v>
      </c>
      <c r="L64" s="37" t="s">
        <v>31</v>
      </c>
      <c r="M64" s="37" t="s">
        <v>31</v>
      </c>
      <c r="N64" s="37" t="s">
        <v>31</v>
      </c>
      <c r="O64" s="37" t="s">
        <v>31</v>
      </c>
      <c r="P64" s="37" t="s">
        <v>31</v>
      </c>
      <c r="Q64" s="37" t="s">
        <v>31</v>
      </c>
      <c r="R64" s="37" t="s">
        <v>31</v>
      </c>
      <c r="S64" s="37" t="s">
        <v>31</v>
      </c>
    </row>
    <row r="65" spans="1:19" s="3" customFormat="1" ht="12" customHeight="1" x14ac:dyDescent="0.2">
      <c r="A65" s="193" t="s">
        <v>68</v>
      </c>
      <c r="B65" s="197"/>
      <c r="C65" s="197"/>
      <c r="D65" s="197"/>
      <c r="E65" s="197"/>
      <c r="F65" s="197"/>
      <c r="G65" s="197"/>
      <c r="H65" s="197"/>
      <c r="I65" s="197"/>
      <c r="J65" s="197"/>
      <c r="K65" s="197"/>
      <c r="L65" s="197"/>
      <c r="M65" s="197"/>
      <c r="N65" s="197"/>
      <c r="O65" s="197"/>
      <c r="P65" s="197"/>
      <c r="Q65" s="197"/>
      <c r="R65" s="197"/>
      <c r="S65" s="197"/>
    </row>
    <row r="66" spans="1:19" s="3" customFormat="1" ht="12" customHeight="1" x14ac:dyDescent="0.2">
      <c r="A66" s="42" t="s">
        <v>69</v>
      </c>
      <c r="B66" s="51">
        <v>3617.9780999999998</v>
      </c>
      <c r="C66" s="51">
        <v>4255.3889300000001</v>
      </c>
      <c r="D66" s="51">
        <v>5912.0830999999998</v>
      </c>
      <c r="E66" s="51">
        <v>8825.7932799999999</v>
      </c>
      <c r="F66" s="51">
        <v>11296.68794</v>
      </c>
      <c r="G66" s="51">
        <v>11231.721600000001</v>
      </c>
      <c r="H66" s="51">
        <v>11698.596390000001</v>
      </c>
      <c r="I66" s="51">
        <v>15255.750999999998</v>
      </c>
      <c r="J66" s="51">
        <v>18001.808960000002</v>
      </c>
      <c r="K66" s="51">
        <v>19313.14414</v>
      </c>
      <c r="L66" s="51">
        <v>22810.169459999997</v>
      </c>
      <c r="M66" s="51">
        <v>24015.53112</v>
      </c>
      <c r="N66" s="51">
        <v>23874.337439999999</v>
      </c>
      <c r="O66" s="51">
        <v>24471.843100000002</v>
      </c>
      <c r="P66" s="51">
        <v>29712.669600000001</v>
      </c>
      <c r="Q66" s="51">
        <v>32445.338960000005</v>
      </c>
      <c r="R66" s="51">
        <v>35605.170000000006</v>
      </c>
      <c r="S66" s="51">
        <v>47567.350000000006</v>
      </c>
    </row>
    <row r="67" spans="1:19" s="3" customFormat="1" ht="12" customHeight="1" x14ac:dyDescent="0.2">
      <c r="A67" s="47" t="s">
        <v>70</v>
      </c>
      <c r="B67" s="52" t="s">
        <v>31</v>
      </c>
      <c r="C67" s="50">
        <v>17.617874193323622</v>
      </c>
      <c r="D67" s="50">
        <v>38.931674571987941</v>
      </c>
      <c r="E67" s="50">
        <v>49.283985538024659</v>
      </c>
      <c r="F67" s="50">
        <v>27.996289756743543</v>
      </c>
      <c r="G67" s="50">
        <v>-0.57509192380150886</v>
      </c>
      <c r="H67" s="50">
        <v>4.1567518019677392</v>
      </c>
      <c r="I67" s="50">
        <v>30.406678642581991</v>
      </c>
      <c r="J67" s="50">
        <v>18.000149320738153</v>
      </c>
      <c r="K67" s="50">
        <v>7.2844633720632368</v>
      </c>
      <c r="L67" s="50">
        <v>18.106970541151863</v>
      </c>
      <c r="M67" s="50">
        <v>5.2843169890242558</v>
      </c>
      <c r="N67" s="50">
        <v>-0.58792653510134119</v>
      </c>
      <c r="O67" s="50">
        <v>2.5027109610963199</v>
      </c>
      <c r="P67" s="50">
        <v>21.415740851983472</v>
      </c>
      <c r="Q67" s="50">
        <v>9.1969836328675196</v>
      </c>
      <c r="R67" s="50">
        <v>9.738936751117242</v>
      </c>
      <c r="S67" s="50">
        <v>33.596750134882093</v>
      </c>
    </row>
    <row r="68" spans="1:19" s="3" customFormat="1" ht="12" customHeight="1" x14ac:dyDescent="0.2">
      <c r="A68" s="47" t="s">
        <v>71</v>
      </c>
      <c r="B68" s="35" t="s">
        <v>31</v>
      </c>
      <c r="C68" s="35" t="s">
        <v>31</v>
      </c>
      <c r="D68" s="35" t="s">
        <v>31</v>
      </c>
      <c r="E68" s="35" t="s">
        <v>31</v>
      </c>
      <c r="F68" s="35" t="s">
        <v>31</v>
      </c>
      <c r="G68" s="35" t="s">
        <v>31</v>
      </c>
      <c r="H68" s="35" t="s">
        <v>31</v>
      </c>
      <c r="I68" s="35" t="s">
        <v>31</v>
      </c>
      <c r="J68" s="35" t="s">
        <v>31</v>
      </c>
      <c r="K68" s="35" t="s">
        <v>31</v>
      </c>
      <c r="L68" s="35" t="s">
        <v>31</v>
      </c>
      <c r="M68" s="35" t="s">
        <v>31</v>
      </c>
      <c r="N68" s="35" t="s">
        <v>31</v>
      </c>
      <c r="O68" s="35" t="s">
        <v>31</v>
      </c>
      <c r="P68" s="35" t="s">
        <v>31</v>
      </c>
      <c r="Q68" s="35" t="s">
        <v>31</v>
      </c>
      <c r="R68" s="35" t="s">
        <v>31</v>
      </c>
      <c r="S68" s="35" t="s">
        <v>31</v>
      </c>
    </row>
    <row r="69" spans="1:19" s="3" customFormat="1" ht="12" customHeight="1" x14ac:dyDescent="0.2">
      <c r="A69" s="47" t="s">
        <v>72</v>
      </c>
      <c r="B69" s="35" t="s">
        <v>31</v>
      </c>
      <c r="C69" s="35" t="s">
        <v>31</v>
      </c>
      <c r="D69" s="35" t="s">
        <v>31</v>
      </c>
      <c r="E69" s="35" t="s">
        <v>31</v>
      </c>
      <c r="F69" s="35" t="s">
        <v>31</v>
      </c>
      <c r="G69" s="35" t="s">
        <v>31</v>
      </c>
      <c r="H69" s="35" t="s">
        <v>31</v>
      </c>
      <c r="I69" s="35" t="s">
        <v>31</v>
      </c>
      <c r="J69" s="35" t="s">
        <v>31</v>
      </c>
      <c r="K69" s="35" t="s">
        <v>31</v>
      </c>
      <c r="L69" s="35" t="s">
        <v>31</v>
      </c>
      <c r="M69" s="35" t="s">
        <v>31</v>
      </c>
      <c r="N69" s="35" t="s">
        <v>31</v>
      </c>
      <c r="O69" s="35" t="s">
        <v>31</v>
      </c>
      <c r="P69" s="35" t="s">
        <v>31</v>
      </c>
      <c r="Q69" s="35" t="s">
        <v>31</v>
      </c>
      <c r="R69" s="35" t="s">
        <v>31</v>
      </c>
      <c r="S69" s="35" t="s">
        <v>31</v>
      </c>
    </row>
    <row r="70" spans="1:19" s="3" customFormat="1" ht="12" customHeight="1" x14ac:dyDescent="0.2">
      <c r="A70" s="48" t="s">
        <v>73</v>
      </c>
      <c r="B70" s="37" t="s">
        <v>31</v>
      </c>
      <c r="C70" s="37" t="s">
        <v>31</v>
      </c>
      <c r="D70" s="37" t="s">
        <v>31</v>
      </c>
      <c r="E70" s="37" t="s">
        <v>31</v>
      </c>
      <c r="F70" s="37" t="s">
        <v>31</v>
      </c>
      <c r="G70" s="37" t="s">
        <v>31</v>
      </c>
      <c r="H70" s="37" t="s">
        <v>31</v>
      </c>
      <c r="I70" s="37" t="s">
        <v>31</v>
      </c>
      <c r="J70" s="37" t="s">
        <v>31</v>
      </c>
      <c r="K70" s="37" t="s">
        <v>31</v>
      </c>
      <c r="L70" s="37" t="s">
        <v>31</v>
      </c>
      <c r="M70" s="37" t="s">
        <v>31</v>
      </c>
      <c r="N70" s="37" t="s">
        <v>31</v>
      </c>
      <c r="O70" s="37" t="s">
        <v>31</v>
      </c>
      <c r="P70" s="37" t="s">
        <v>31</v>
      </c>
      <c r="Q70" s="37" t="s">
        <v>31</v>
      </c>
      <c r="R70" s="37" t="s">
        <v>31</v>
      </c>
      <c r="S70" s="37" t="s">
        <v>31</v>
      </c>
    </row>
    <row r="71" spans="1:19" s="2" customFormat="1" ht="12" customHeight="1" x14ac:dyDescent="0.2">
      <c r="A71" s="12" t="s">
        <v>74</v>
      </c>
      <c r="B71" s="12"/>
      <c r="C71" s="12"/>
      <c r="D71" s="12"/>
      <c r="E71" s="131"/>
      <c r="F71" s="131"/>
      <c r="G71" s="131"/>
      <c r="H71" s="131"/>
      <c r="I71" s="131"/>
      <c r="J71" s="168"/>
      <c r="K71" s="168"/>
      <c r="L71" s="168"/>
      <c r="M71" s="168"/>
      <c r="N71" s="168"/>
      <c r="O71" s="168"/>
      <c r="P71" s="168"/>
      <c r="Q71" s="168"/>
      <c r="R71" s="168"/>
      <c r="S71" s="168"/>
    </row>
    <row r="72" spans="1:19" s="2" customFormat="1" ht="12" customHeight="1" x14ac:dyDescent="0.2">
      <c r="A72" s="12" t="s">
        <v>75</v>
      </c>
      <c r="B72" s="12"/>
      <c r="C72" s="12"/>
      <c r="D72" s="12"/>
      <c r="E72" s="131"/>
      <c r="F72" s="131"/>
      <c r="G72" s="131"/>
      <c r="H72" s="131"/>
      <c r="I72" s="131"/>
      <c r="J72" s="168"/>
      <c r="K72" s="168"/>
      <c r="L72" s="168"/>
      <c r="M72" s="168"/>
      <c r="N72" s="168"/>
      <c r="O72" s="168"/>
      <c r="P72" s="168"/>
      <c r="Q72" s="168"/>
      <c r="R72" s="168"/>
      <c r="S72" s="168"/>
    </row>
    <row r="73" spans="1:19" s="2" customFormat="1" ht="12" customHeight="1" x14ac:dyDescent="0.2">
      <c r="A73" s="12" t="s">
        <v>76</v>
      </c>
      <c r="B73" s="12"/>
      <c r="C73" s="12"/>
      <c r="D73" s="12"/>
      <c r="E73" s="131"/>
      <c r="F73" s="131"/>
      <c r="G73" s="131"/>
      <c r="H73" s="131"/>
      <c r="I73" s="131"/>
      <c r="J73" s="168"/>
      <c r="K73" s="168"/>
      <c r="L73" s="168"/>
      <c r="M73" s="168"/>
      <c r="N73" s="168"/>
      <c r="O73" s="168"/>
      <c r="P73" s="168"/>
      <c r="Q73" s="168"/>
      <c r="R73" s="168"/>
      <c r="S73" s="168"/>
    </row>
    <row r="74" spans="1:19" s="2" customFormat="1" ht="12" customHeight="1" x14ac:dyDescent="0.2">
      <c r="A74" s="12" t="s">
        <v>77</v>
      </c>
      <c r="B74" s="12"/>
      <c r="C74" s="12"/>
      <c r="D74" s="12"/>
      <c r="E74" s="131"/>
      <c r="F74" s="131"/>
      <c r="G74" s="131"/>
      <c r="H74" s="131"/>
      <c r="I74" s="131"/>
      <c r="J74" s="168"/>
      <c r="K74" s="168"/>
      <c r="L74" s="168"/>
      <c r="M74" s="168"/>
      <c r="N74" s="168"/>
      <c r="O74" s="168"/>
      <c r="P74" s="168"/>
      <c r="Q74" s="168"/>
      <c r="R74" s="168"/>
      <c r="S74" s="168"/>
    </row>
    <row r="75" spans="1:19" ht="12" customHeight="1" x14ac:dyDescent="0.2">
      <c r="A75" s="7" t="s">
        <v>78</v>
      </c>
      <c r="B75" s="7"/>
      <c r="C75" s="7"/>
      <c r="D75" s="7"/>
      <c r="E75" s="7"/>
      <c r="F75" s="7"/>
      <c r="G75" s="7"/>
      <c r="H75" s="7"/>
      <c r="I75" s="7"/>
      <c r="J75" s="7"/>
      <c r="K75" s="15"/>
      <c r="L75" s="7"/>
      <c r="M75" s="7"/>
      <c r="N75" s="7"/>
      <c r="O75" s="7"/>
      <c r="P75" s="7"/>
      <c r="Q75" s="7"/>
      <c r="R75" s="7"/>
      <c r="S75" s="7"/>
    </row>
    <row r="76" spans="1:19" ht="12" customHeight="1" x14ac:dyDescent="0.2">
      <c r="A76" s="7" t="s">
        <v>303</v>
      </c>
      <c r="B76" s="7"/>
      <c r="C76" s="7"/>
      <c r="D76" s="7"/>
      <c r="E76" s="7"/>
      <c r="F76" s="7"/>
      <c r="G76" s="7"/>
      <c r="H76" s="7"/>
      <c r="I76" s="7"/>
      <c r="J76" s="7"/>
      <c r="K76" s="15"/>
      <c r="L76" s="7"/>
      <c r="M76" s="7"/>
      <c r="N76" s="7"/>
      <c r="O76" s="7"/>
      <c r="P76" s="7"/>
      <c r="Q76" s="7"/>
      <c r="R76" s="7"/>
      <c r="S76" s="7"/>
    </row>
    <row r="77" spans="1:19" ht="12" customHeight="1" x14ac:dyDescent="0.2">
      <c r="A77" s="7" t="s">
        <v>79</v>
      </c>
      <c r="B77" s="7"/>
      <c r="C77" s="7"/>
      <c r="D77" s="7"/>
      <c r="E77" s="7"/>
      <c r="F77" s="7"/>
      <c r="G77" s="7"/>
      <c r="H77" s="7"/>
      <c r="I77" s="7"/>
      <c r="J77" s="7"/>
      <c r="K77" s="15"/>
      <c r="L77" s="7"/>
      <c r="M77" s="7"/>
      <c r="N77" s="7"/>
      <c r="O77" s="7"/>
      <c r="P77" s="7"/>
      <c r="Q77" s="7"/>
      <c r="R77" s="7"/>
      <c r="S77" s="7"/>
    </row>
    <row r="78" spans="1:19" ht="12" customHeight="1" x14ac:dyDescent="0.2">
      <c r="A78" s="7" t="s">
        <v>80</v>
      </c>
      <c r="B78" s="7"/>
      <c r="C78" s="7"/>
      <c r="D78" s="7"/>
      <c r="E78" s="7"/>
      <c r="F78" s="7"/>
      <c r="G78" s="7"/>
      <c r="H78" s="7"/>
      <c r="I78" s="7"/>
      <c r="J78" s="7"/>
      <c r="K78" s="15"/>
      <c r="L78" s="7"/>
      <c r="M78" s="7"/>
      <c r="N78" s="7"/>
      <c r="O78" s="7"/>
      <c r="P78" s="7"/>
      <c r="Q78" s="7"/>
      <c r="R78" s="7"/>
      <c r="S78" s="7"/>
    </row>
    <row r="79" spans="1:19" s="3" customFormat="1" ht="12" customHeight="1" x14ac:dyDescent="0.2">
      <c r="A79" s="12" t="s">
        <v>81</v>
      </c>
      <c r="B79" s="12"/>
      <c r="C79" s="12"/>
      <c r="D79" s="12"/>
      <c r="E79" s="12"/>
      <c r="F79" s="12"/>
      <c r="G79" s="12"/>
      <c r="H79" s="15"/>
      <c r="I79" s="15"/>
      <c r="J79" s="15"/>
      <c r="K79" s="15"/>
      <c r="L79" s="15"/>
      <c r="M79" s="15"/>
      <c r="N79" s="15"/>
      <c r="O79" s="15"/>
      <c r="P79" s="15"/>
      <c r="Q79" s="15"/>
      <c r="R79" s="15"/>
      <c r="S79" s="15"/>
    </row>
    <row r="80" spans="1:19"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sheetData>
  <pageMargins left="0.25" right="0.25" top="0.75" bottom="0.7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9ED5C-034F-4006-A2D0-911031E3648A}">
  <sheetPr>
    <pageSetUpPr fitToPage="1"/>
  </sheetPr>
  <dimension ref="A1:T70"/>
  <sheetViews>
    <sheetView zoomScaleNormal="100" workbookViewId="0">
      <selection activeCell="A4" sqref="A4"/>
    </sheetView>
  </sheetViews>
  <sheetFormatPr defaultColWidth="8.85546875" defaultRowHeight="11.25" x14ac:dyDescent="0.2"/>
  <cols>
    <col min="1" max="1" width="35.5703125" style="1" customWidth="1"/>
    <col min="2" max="19" width="9.7109375" style="1" customWidth="1"/>
    <col min="20" max="16384" width="8.85546875" style="3"/>
  </cols>
  <sheetData>
    <row r="1" spans="1:19" s="101" customFormat="1" ht="18" x14ac:dyDescent="0.25">
      <c r="A1" s="179" t="s">
        <v>0</v>
      </c>
      <c r="B1" s="180"/>
      <c r="C1" s="180"/>
      <c r="D1" s="180"/>
      <c r="E1" s="180"/>
      <c r="F1" s="180"/>
      <c r="G1" s="180"/>
      <c r="H1" s="180"/>
      <c r="I1" s="180"/>
      <c r="J1" s="180"/>
      <c r="K1" s="180"/>
      <c r="L1" s="180"/>
      <c r="M1" s="180"/>
      <c r="N1" s="180"/>
      <c r="O1" s="180"/>
      <c r="P1" s="180"/>
      <c r="Q1" s="180"/>
      <c r="R1" s="180"/>
      <c r="S1" s="180"/>
    </row>
    <row r="2" spans="1:19" ht="18" x14ac:dyDescent="0.25">
      <c r="A2" s="139" t="s">
        <v>1</v>
      </c>
      <c r="B2" s="15"/>
      <c r="C2" s="15"/>
      <c r="D2" s="15"/>
      <c r="E2" s="15"/>
      <c r="F2" s="15"/>
      <c r="G2" s="15"/>
      <c r="H2" s="15"/>
      <c r="I2" s="15"/>
      <c r="J2" s="15"/>
      <c r="K2" s="15"/>
      <c r="L2" s="15"/>
      <c r="M2" s="15"/>
      <c r="N2" s="15"/>
      <c r="O2" s="15"/>
      <c r="P2" s="15"/>
      <c r="Q2" s="15"/>
      <c r="R2" s="15"/>
      <c r="S2" s="15"/>
    </row>
    <row r="3" spans="1:19" ht="12" customHeight="1" x14ac:dyDescent="0.25">
      <c r="A3" s="139"/>
      <c r="B3" s="15"/>
      <c r="C3" s="15"/>
      <c r="D3" s="15"/>
      <c r="E3" s="15"/>
      <c r="F3" s="15"/>
      <c r="G3" s="15"/>
      <c r="H3" s="15"/>
      <c r="I3" s="15"/>
      <c r="J3" s="15"/>
      <c r="K3" s="15"/>
      <c r="L3" s="15"/>
      <c r="M3" s="15"/>
      <c r="N3" s="15"/>
      <c r="O3" s="15"/>
      <c r="P3" s="15"/>
      <c r="Q3" s="15"/>
      <c r="R3" s="15"/>
      <c r="S3" s="15"/>
    </row>
    <row r="4" spans="1:19" s="1" customFormat="1" ht="12" customHeight="1" x14ac:dyDescent="0.2">
      <c r="A4" s="9" t="s">
        <v>82</v>
      </c>
      <c r="B4" s="7"/>
      <c r="C4" s="7"/>
      <c r="D4" s="7"/>
      <c r="E4" s="7"/>
      <c r="F4" s="7"/>
      <c r="G4" s="7"/>
      <c r="H4" s="7"/>
      <c r="I4" s="7"/>
      <c r="J4" s="7"/>
      <c r="K4" s="7"/>
      <c r="L4" s="7"/>
      <c r="M4" s="7"/>
      <c r="N4" s="7"/>
      <c r="O4" s="7"/>
      <c r="P4" s="7"/>
      <c r="Q4" s="7"/>
      <c r="R4" s="7"/>
      <c r="S4" s="7"/>
    </row>
    <row r="5" spans="1:19" s="1" customFormat="1" ht="12" customHeight="1" x14ac:dyDescent="0.2">
      <c r="A5" s="10" t="s">
        <v>27</v>
      </c>
      <c r="B5" s="10"/>
      <c r="C5" s="10"/>
      <c r="D5" s="10"/>
      <c r="E5" s="7"/>
      <c r="F5" s="7"/>
      <c r="G5" s="7"/>
      <c r="H5" s="7"/>
      <c r="I5" s="7"/>
      <c r="J5" s="7"/>
      <c r="K5" s="7"/>
      <c r="L5" s="7"/>
      <c r="M5" s="7"/>
      <c r="N5" s="7"/>
      <c r="O5" s="7"/>
      <c r="P5" s="7"/>
      <c r="Q5" s="7"/>
      <c r="R5" s="7"/>
      <c r="S5" s="7"/>
    </row>
    <row r="6" spans="1:19" ht="12" customHeight="1" thickBot="1" x14ac:dyDescent="0.25">
      <c r="A6" s="279" t="s">
        <v>4</v>
      </c>
      <c r="B6" s="280">
        <v>2004</v>
      </c>
      <c r="C6" s="280">
        <v>2005</v>
      </c>
      <c r="D6" s="280">
        <v>2006</v>
      </c>
      <c r="E6" s="280">
        <v>2007</v>
      </c>
      <c r="F6" s="280">
        <v>2008</v>
      </c>
      <c r="G6" s="280">
        <v>2009</v>
      </c>
      <c r="H6" s="280">
        <v>2010</v>
      </c>
      <c r="I6" s="280">
        <v>2011</v>
      </c>
      <c r="J6" s="281">
        <v>2012</v>
      </c>
      <c r="K6" s="280">
        <v>2013</v>
      </c>
      <c r="L6" s="280">
        <v>2014</v>
      </c>
      <c r="M6" s="280">
        <v>2015</v>
      </c>
      <c r="N6" s="280">
        <v>2016</v>
      </c>
      <c r="O6" s="280">
        <v>2017</v>
      </c>
      <c r="P6" s="281">
        <v>2018</v>
      </c>
      <c r="Q6" s="281">
        <v>2019</v>
      </c>
      <c r="R6" s="281">
        <v>2020</v>
      </c>
      <c r="S6" s="281">
        <v>2021</v>
      </c>
    </row>
    <row r="7" spans="1:19" ht="12" customHeight="1" thickTop="1" x14ac:dyDescent="0.2">
      <c r="A7" s="191" t="s">
        <v>83</v>
      </c>
      <c r="B7" s="191"/>
      <c r="C7" s="191"/>
      <c r="D7" s="191"/>
      <c r="E7" s="191"/>
      <c r="F7" s="198"/>
      <c r="G7" s="198"/>
      <c r="H7" s="198"/>
      <c r="I7" s="198"/>
      <c r="J7" s="198"/>
      <c r="K7" s="198"/>
      <c r="L7" s="199"/>
      <c r="M7" s="199"/>
      <c r="N7" s="199"/>
      <c r="O7" s="199"/>
      <c r="P7" s="199"/>
      <c r="Q7" s="199"/>
      <c r="R7" s="199"/>
      <c r="S7" s="199"/>
    </row>
    <row r="8" spans="1:19" ht="12" customHeight="1" x14ac:dyDescent="0.2">
      <c r="A8" s="42" t="s">
        <v>84</v>
      </c>
      <c r="B8" s="53">
        <v>12</v>
      </c>
      <c r="C8" s="53">
        <v>12</v>
      </c>
      <c r="D8" s="53">
        <v>10</v>
      </c>
      <c r="E8" s="54">
        <v>11</v>
      </c>
      <c r="F8" s="54">
        <v>12</v>
      </c>
      <c r="G8" s="54">
        <v>13</v>
      </c>
      <c r="H8" s="55">
        <v>14</v>
      </c>
      <c r="I8" s="55">
        <v>15</v>
      </c>
      <c r="J8" s="55">
        <v>16</v>
      </c>
      <c r="K8" s="55">
        <v>16</v>
      </c>
      <c r="L8" s="55">
        <v>17</v>
      </c>
      <c r="M8" s="55">
        <v>17</v>
      </c>
      <c r="N8" s="55">
        <v>18</v>
      </c>
      <c r="O8" s="55">
        <v>17</v>
      </c>
      <c r="P8" s="55">
        <v>17</v>
      </c>
      <c r="Q8" s="55">
        <v>17</v>
      </c>
      <c r="R8" s="55">
        <v>19</v>
      </c>
      <c r="S8" s="55">
        <v>14</v>
      </c>
    </row>
    <row r="9" spans="1:19" ht="12" customHeight="1" x14ac:dyDescent="0.2">
      <c r="A9" s="56" t="s">
        <v>85</v>
      </c>
      <c r="B9" s="57">
        <v>1</v>
      </c>
      <c r="C9" s="57">
        <v>1</v>
      </c>
      <c r="D9" s="57">
        <v>1</v>
      </c>
      <c r="E9" s="57">
        <v>1</v>
      </c>
      <c r="F9" s="57">
        <v>1</v>
      </c>
      <c r="G9" s="57">
        <v>1</v>
      </c>
      <c r="H9" s="57">
        <v>1</v>
      </c>
      <c r="I9" s="57">
        <v>1</v>
      </c>
      <c r="J9" s="57">
        <v>1</v>
      </c>
      <c r="K9" s="57">
        <v>1</v>
      </c>
      <c r="L9" s="35">
        <v>1</v>
      </c>
      <c r="M9" s="35">
        <v>1</v>
      </c>
      <c r="N9" s="35">
        <v>1</v>
      </c>
      <c r="O9" s="35">
        <v>1</v>
      </c>
      <c r="P9" s="35">
        <v>1</v>
      </c>
      <c r="Q9" s="35">
        <v>1</v>
      </c>
      <c r="R9" s="35">
        <v>2</v>
      </c>
      <c r="S9" s="35">
        <v>2</v>
      </c>
    </row>
    <row r="10" spans="1:19" ht="12" customHeight="1" x14ac:dyDescent="0.2">
      <c r="A10" s="56" t="s">
        <v>86</v>
      </c>
      <c r="B10" s="58" t="s">
        <v>31</v>
      </c>
      <c r="C10" s="58" t="s">
        <v>31</v>
      </c>
      <c r="D10" s="58" t="s">
        <v>31</v>
      </c>
      <c r="E10" s="58" t="s">
        <v>31</v>
      </c>
      <c r="F10" s="58" t="s">
        <v>31</v>
      </c>
      <c r="G10" s="58" t="s">
        <v>31</v>
      </c>
      <c r="H10" s="58" t="s">
        <v>31</v>
      </c>
      <c r="I10" s="58" t="s">
        <v>31</v>
      </c>
      <c r="J10" s="58" t="s">
        <v>31</v>
      </c>
      <c r="K10" s="58" t="s">
        <v>31</v>
      </c>
      <c r="L10" s="58" t="s">
        <v>31</v>
      </c>
      <c r="M10" s="58" t="s">
        <v>31</v>
      </c>
      <c r="N10" s="58" t="s">
        <v>31</v>
      </c>
      <c r="O10" s="58" t="s">
        <v>31</v>
      </c>
      <c r="P10" s="58" t="s">
        <v>31</v>
      </c>
      <c r="Q10" s="58" t="s">
        <v>31</v>
      </c>
      <c r="R10" s="58" t="s">
        <v>31</v>
      </c>
      <c r="S10" s="58" t="s">
        <v>31</v>
      </c>
    </row>
    <row r="11" spans="1:19" ht="12" customHeight="1" x14ac:dyDescent="0.2">
      <c r="A11" s="56" t="s">
        <v>87</v>
      </c>
      <c r="B11" s="57">
        <v>8</v>
      </c>
      <c r="C11" s="57">
        <v>8</v>
      </c>
      <c r="D11" s="57">
        <v>6</v>
      </c>
      <c r="E11" s="59">
        <v>7</v>
      </c>
      <c r="F11" s="59">
        <v>7</v>
      </c>
      <c r="G11" s="59">
        <v>8</v>
      </c>
      <c r="H11" s="57">
        <v>8</v>
      </c>
      <c r="I11" s="57">
        <v>8</v>
      </c>
      <c r="J11" s="57">
        <v>8</v>
      </c>
      <c r="K11" s="57">
        <v>8</v>
      </c>
      <c r="L11" s="57">
        <v>9</v>
      </c>
      <c r="M11" s="57">
        <v>9</v>
      </c>
      <c r="N11" s="57">
        <v>10</v>
      </c>
      <c r="O11" s="57">
        <v>9</v>
      </c>
      <c r="P11" s="57">
        <v>9</v>
      </c>
      <c r="Q11" s="57">
        <v>10</v>
      </c>
      <c r="R11" s="57">
        <v>10</v>
      </c>
      <c r="S11" s="57">
        <v>7</v>
      </c>
    </row>
    <row r="12" spans="1:19" ht="12" customHeight="1" x14ac:dyDescent="0.2">
      <c r="A12" s="60" t="s">
        <v>88</v>
      </c>
      <c r="B12" s="61">
        <v>3</v>
      </c>
      <c r="C12" s="61">
        <v>3</v>
      </c>
      <c r="D12" s="61">
        <v>3</v>
      </c>
      <c r="E12" s="62">
        <v>3</v>
      </c>
      <c r="F12" s="62">
        <v>4</v>
      </c>
      <c r="G12" s="62">
        <v>4</v>
      </c>
      <c r="H12" s="61">
        <v>5</v>
      </c>
      <c r="I12" s="61">
        <v>6</v>
      </c>
      <c r="J12" s="61">
        <v>7</v>
      </c>
      <c r="K12" s="61">
        <v>7</v>
      </c>
      <c r="L12" s="61">
        <v>7</v>
      </c>
      <c r="M12" s="61">
        <v>7</v>
      </c>
      <c r="N12" s="61">
        <v>7</v>
      </c>
      <c r="O12" s="61">
        <v>7</v>
      </c>
      <c r="P12" s="61">
        <v>7</v>
      </c>
      <c r="Q12" s="61">
        <v>6</v>
      </c>
      <c r="R12" s="61">
        <v>7</v>
      </c>
      <c r="S12" s="61">
        <v>5</v>
      </c>
    </row>
    <row r="13" spans="1:19" ht="12" customHeight="1" x14ac:dyDescent="0.2">
      <c r="A13" s="201" t="s">
        <v>89</v>
      </c>
      <c r="B13" s="201"/>
      <c r="C13" s="202"/>
      <c r="D13" s="202"/>
      <c r="E13" s="202"/>
      <c r="F13" s="202"/>
      <c r="G13" s="202"/>
      <c r="H13" s="202"/>
      <c r="I13" s="202"/>
      <c r="J13" s="202"/>
      <c r="K13" s="202"/>
      <c r="L13" s="202"/>
      <c r="M13" s="202"/>
      <c r="N13" s="202"/>
      <c r="O13" s="202"/>
      <c r="P13" s="202"/>
      <c r="Q13" s="202"/>
      <c r="R13" s="202"/>
      <c r="S13" s="202"/>
    </row>
    <row r="14" spans="1:19" ht="12" customHeight="1" x14ac:dyDescent="0.2">
      <c r="A14" s="42" t="s">
        <v>90</v>
      </c>
      <c r="B14" s="63">
        <v>941.19966899999997</v>
      </c>
      <c r="C14" s="63">
        <v>1137.7635725</v>
      </c>
      <c r="D14" s="63">
        <v>2174.111668</v>
      </c>
      <c r="E14" s="63">
        <v>3630.7215790000005</v>
      </c>
      <c r="F14" s="63">
        <v>4400.9255830000002</v>
      </c>
      <c r="G14" s="63">
        <v>4955.3596770000004</v>
      </c>
      <c r="H14" s="63">
        <v>3086.988476599965</v>
      </c>
      <c r="I14" s="63">
        <v>3967.0314033760155</v>
      </c>
      <c r="J14" s="63">
        <v>4356.3726379433465</v>
      </c>
      <c r="K14" s="63">
        <v>6021.0685701750353</v>
      </c>
      <c r="L14" s="63">
        <v>7767.0275429999992</v>
      </c>
      <c r="M14" s="63">
        <v>9235.6614389999995</v>
      </c>
      <c r="N14" s="63">
        <v>8121.7376759691369</v>
      </c>
      <c r="O14" s="63">
        <v>6811.8841838842091</v>
      </c>
      <c r="P14" s="63">
        <v>6606.5213647914106</v>
      </c>
      <c r="Q14" s="63">
        <v>7577.6904137231495</v>
      </c>
      <c r="R14" s="63">
        <v>8808.9923373138081</v>
      </c>
      <c r="S14" s="63">
        <v>9437.3182778433402</v>
      </c>
    </row>
    <row r="15" spans="1:19" ht="12" customHeight="1" x14ac:dyDescent="0.2">
      <c r="A15" s="47" t="s">
        <v>91</v>
      </c>
      <c r="B15" s="58">
        <v>333.13223500000004</v>
      </c>
      <c r="C15" s="58">
        <v>404.81521350000003</v>
      </c>
      <c r="D15" s="58">
        <v>401.40495099999998</v>
      </c>
      <c r="E15" s="64">
        <v>680.64583200000004</v>
      </c>
      <c r="F15" s="64">
        <v>1817.888273</v>
      </c>
      <c r="G15" s="64">
        <v>3354.8130539999997</v>
      </c>
      <c r="H15" s="64">
        <v>1300.99629398</v>
      </c>
      <c r="I15" s="64">
        <v>1400.45194713</v>
      </c>
      <c r="J15" s="64">
        <v>1310.0680122900003</v>
      </c>
      <c r="K15" s="64">
        <v>2019.02181849</v>
      </c>
      <c r="L15" s="64">
        <v>2772.9466259999999</v>
      </c>
      <c r="M15" s="58">
        <v>2814.1020400000002</v>
      </c>
      <c r="N15" s="58">
        <v>2442.6389294660003</v>
      </c>
      <c r="O15" s="58">
        <v>2057.6703942699996</v>
      </c>
      <c r="P15" s="58">
        <v>2052.1955438300001</v>
      </c>
      <c r="Q15" s="58">
        <v>3060.6551977225599</v>
      </c>
      <c r="R15" s="58">
        <v>4391.5404093331599</v>
      </c>
      <c r="S15" s="58">
        <v>5627.1236628700099</v>
      </c>
    </row>
    <row r="16" spans="1:19" ht="12" customHeight="1" x14ac:dyDescent="0.2">
      <c r="A16" s="47" t="s">
        <v>92</v>
      </c>
      <c r="B16" s="58">
        <v>608.06743399999993</v>
      </c>
      <c r="C16" s="58">
        <v>732.9483590000001</v>
      </c>
      <c r="D16" s="58">
        <v>1772.706717</v>
      </c>
      <c r="E16" s="64">
        <v>2950.0757470000003</v>
      </c>
      <c r="F16" s="64">
        <v>2583.0373100000002</v>
      </c>
      <c r="G16" s="64">
        <v>1600.5466230000002</v>
      </c>
      <c r="H16" s="64">
        <v>1785.992182619965</v>
      </c>
      <c r="I16" s="64">
        <v>2566.5794562460155</v>
      </c>
      <c r="J16" s="64">
        <v>3046.3046256533462</v>
      </c>
      <c r="K16" s="64">
        <v>4002.0467516850349</v>
      </c>
      <c r="L16" s="64">
        <v>4994.0809169999993</v>
      </c>
      <c r="M16" s="58">
        <v>6421.5593989999988</v>
      </c>
      <c r="N16" s="58">
        <v>5679.0987465031367</v>
      </c>
      <c r="O16" s="58">
        <v>4754.2137896142094</v>
      </c>
      <c r="P16" s="58">
        <v>4554.3258209614105</v>
      </c>
      <c r="Q16" s="58">
        <v>4517.0352160005896</v>
      </c>
      <c r="R16" s="58">
        <v>4417.4519279806482</v>
      </c>
      <c r="S16" s="58">
        <v>3810.1946149733299</v>
      </c>
    </row>
    <row r="17" spans="1:20" ht="12" customHeight="1" x14ac:dyDescent="0.2">
      <c r="A17" s="47" t="s">
        <v>293</v>
      </c>
      <c r="B17" s="65" t="s">
        <v>31</v>
      </c>
      <c r="C17" s="65">
        <v>20.884399981657882</v>
      </c>
      <c r="D17" s="65">
        <v>91.08641905478126</v>
      </c>
      <c r="E17" s="66">
        <v>66.997934486960332</v>
      </c>
      <c r="F17" s="66">
        <v>21.213524288252774</v>
      </c>
      <c r="G17" s="66">
        <v>12.59812472498243</v>
      </c>
      <c r="H17" s="66">
        <v>-37.704048185885803</v>
      </c>
      <c r="I17" s="66">
        <v>28.508137735108662</v>
      </c>
      <c r="J17" s="66">
        <v>9.8144228007873728</v>
      </c>
      <c r="K17" s="66">
        <v>38.212891104228305</v>
      </c>
      <c r="L17" s="66">
        <v>28.997493592307784</v>
      </c>
      <c r="M17" s="65">
        <v>18.908570722445813</v>
      </c>
      <c r="N17" s="65">
        <v>-12.061115171751833</v>
      </c>
      <c r="O17" s="65">
        <v>-16.127749311093428</v>
      </c>
      <c r="P17" s="65">
        <v>-3.0147726172246569</v>
      </c>
      <c r="Q17" s="65">
        <v>14.700157545958408</v>
      </c>
      <c r="R17" s="65">
        <v>16.24903969896657</v>
      </c>
      <c r="S17" s="65">
        <v>7.1327788295151615</v>
      </c>
      <c r="T17" s="41"/>
    </row>
    <row r="18" spans="1:20" ht="12" customHeight="1" x14ac:dyDescent="0.2">
      <c r="A18" s="47" t="s">
        <v>93</v>
      </c>
      <c r="B18" s="65">
        <v>12.79579063432352</v>
      </c>
      <c r="C18" s="65">
        <v>14.197458801654037</v>
      </c>
      <c r="D18" s="65">
        <v>16.568060780701003</v>
      </c>
      <c r="E18" s="66">
        <v>26.002456073693413</v>
      </c>
      <c r="F18" s="66">
        <v>17.736211764905203</v>
      </c>
      <c r="G18" s="66">
        <v>7.8764492527328711</v>
      </c>
      <c r="H18" s="66">
        <v>9.401587773905371</v>
      </c>
      <c r="I18" s="66">
        <v>9.3549688651034106</v>
      </c>
      <c r="J18" s="66">
        <v>7.0646289761649967</v>
      </c>
      <c r="K18" s="66">
        <v>7.8156213135757397</v>
      </c>
      <c r="L18" s="66">
        <v>10.026956773769221</v>
      </c>
      <c r="M18" s="66">
        <v>12.593020189308204</v>
      </c>
      <c r="N18" s="66">
        <v>8.5020793529358034</v>
      </c>
      <c r="O18" s="66">
        <v>9.0141399383362444</v>
      </c>
      <c r="P18" s="66">
        <v>7.0211449585703853</v>
      </c>
      <c r="Q18" s="66">
        <v>8.0326041065830314</v>
      </c>
      <c r="R18" s="66">
        <v>8.9530536043738511</v>
      </c>
      <c r="S18" s="66">
        <v>10.322652588380373</v>
      </c>
    </row>
    <row r="19" spans="1:20" ht="12" customHeight="1" x14ac:dyDescent="0.2">
      <c r="A19" s="47" t="s">
        <v>94</v>
      </c>
      <c r="B19" s="65">
        <v>22.947453614353609</v>
      </c>
      <c r="C19" s="65">
        <v>20.837114374984406</v>
      </c>
      <c r="D19" s="65">
        <v>21.889056592968807</v>
      </c>
      <c r="E19" s="66">
        <v>21.582535666506395</v>
      </c>
      <c r="F19" s="66">
        <v>22.23978011635754</v>
      </c>
      <c r="G19" s="66">
        <v>23.667944878406011</v>
      </c>
      <c r="H19" s="66">
        <v>22.07474040294418</v>
      </c>
      <c r="I19" s="66">
        <v>22.143448146664248</v>
      </c>
      <c r="J19" s="66">
        <v>22.750607837713627</v>
      </c>
      <c r="K19" s="66">
        <v>23.675095592846439</v>
      </c>
      <c r="L19" s="66">
        <v>23.285169128555527</v>
      </c>
      <c r="M19" s="66">
        <v>22.868594150387064</v>
      </c>
      <c r="N19" s="66">
        <v>22.532358598687125</v>
      </c>
      <c r="O19" s="66">
        <v>23.277497509463526</v>
      </c>
      <c r="P19" s="66">
        <v>22.612593447655193</v>
      </c>
      <c r="Q19" s="66">
        <v>20.475604497316958</v>
      </c>
      <c r="R19" s="66">
        <v>18.925776525975657</v>
      </c>
      <c r="S19" s="66">
        <v>20.607445540846147</v>
      </c>
    </row>
    <row r="20" spans="1:20" ht="12" customHeight="1" x14ac:dyDescent="0.2">
      <c r="A20" s="47" t="s">
        <v>95</v>
      </c>
      <c r="B20" s="58" t="s">
        <v>31</v>
      </c>
      <c r="C20" s="58" t="s">
        <v>31</v>
      </c>
      <c r="D20" s="58" t="s">
        <v>31</v>
      </c>
      <c r="E20" s="58" t="s">
        <v>31</v>
      </c>
      <c r="F20" s="58" t="s">
        <v>31</v>
      </c>
      <c r="G20" s="58" t="s">
        <v>31</v>
      </c>
      <c r="H20" s="57">
        <v>230.76215500000001</v>
      </c>
      <c r="I20" s="57">
        <v>285.71474000000001</v>
      </c>
      <c r="J20" s="57">
        <v>414.39866899999998</v>
      </c>
      <c r="K20" s="57">
        <v>962.56712300000004</v>
      </c>
      <c r="L20" s="57">
        <v>1948.6848680000001</v>
      </c>
      <c r="M20" s="57">
        <v>2765.919437</v>
      </c>
      <c r="N20" s="57">
        <v>4389.1981949999999</v>
      </c>
      <c r="O20" s="57">
        <v>2894.3113119999998</v>
      </c>
      <c r="P20" s="57">
        <v>2521.479585</v>
      </c>
      <c r="Q20" s="57">
        <v>2488.6734809999998</v>
      </c>
      <c r="R20" s="57">
        <v>2443.697811</v>
      </c>
      <c r="S20" s="57">
        <v>1525.7524699999999</v>
      </c>
    </row>
    <row r="21" spans="1:20" ht="12" customHeight="1" x14ac:dyDescent="0.2">
      <c r="A21" s="48" t="s">
        <v>96</v>
      </c>
      <c r="B21" s="67" t="s">
        <v>31</v>
      </c>
      <c r="C21" s="67" t="s">
        <v>31</v>
      </c>
      <c r="D21" s="67" t="s">
        <v>31</v>
      </c>
      <c r="E21" s="67" t="s">
        <v>31</v>
      </c>
      <c r="F21" s="67" t="s">
        <v>31</v>
      </c>
      <c r="G21" s="67" t="s">
        <v>31</v>
      </c>
      <c r="H21" s="68">
        <v>7.4753163722257678</v>
      </c>
      <c r="I21" s="68">
        <v>7.2022303568570587</v>
      </c>
      <c r="J21" s="68">
        <v>9.512470659434646</v>
      </c>
      <c r="K21" s="68">
        <v>15.986649409176515</v>
      </c>
      <c r="L21" s="68">
        <v>25.089197343663912</v>
      </c>
      <c r="M21" s="68">
        <v>29.948254981718804</v>
      </c>
      <c r="N21" s="68">
        <v>54.042599873508635</v>
      </c>
      <c r="O21" s="68">
        <v>42.489144469711647</v>
      </c>
      <c r="P21" s="68">
        <v>38.166524344231973</v>
      </c>
      <c r="Q21" s="68">
        <v>32.842110790024201</v>
      </c>
      <c r="R21" s="68">
        <v>27.740946040431851</v>
      </c>
      <c r="S21" s="68">
        <v>16.167224894619871</v>
      </c>
    </row>
    <row r="22" spans="1:20" ht="12" customHeight="1" x14ac:dyDescent="0.2">
      <c r="A22" s="186" t="s">
        <v>97</v>
      </c>
      <c r="B22" s="186"/>
      <c r="C22" s="186"/>
      <c r="D22" s="186"/>
      <c r="E22" s="186"/>
      <c r="F22" s="187"/>
      <c r="G22" s="187"/>
      <c r="H22" s="187"/>
      <c r="I22" s="187"/>
      <c r="J22" s="187"/>
      <c r="K22" s="187"/>
      <c r="L22" s="187"/>
      <c r="M22" s="187"/>
      <c r="N22" s="187"/>
      <c r="O22" s="187"/>
      <c r="P22" s="187"/>
      <c r="Q22" s="187"/>
      <c r="R22" s="187"/>
      <c r="S22" s="187"/>
    </row>
    <row r="23" spans="1:20" ht="12" customHeight="1" x14ac:dyDescent="0.2">
      <c r="A23" s="42" t="s">
        <v>98</v>
      </c>
      <c r="B23" s="55" t="s">
        <v>31</v>
      </c>
      <c r="C23" s="55" t="s">
        <v>31</v>
      </c>
      <c r="D23" s="55" t="s">
        <v>31</v>
      </c>
      <c r="E23" s="55" t="s">
        <v>31</v>
      </c>
      <c r="F23" s="54">
        <v>1914.3899999999999</v>
      </c>
      <c r="G23" s="54">
        <v>2614.3310000000001</v>
      </c>
      <c r="H23" s="55">
        <v>3221.8230000000003</v>
      </c>
      <c r="I23" s="55">
        <v>4354.0239999999994</v>
      </c>
      <c r="J23" s="55">
        <v>4816.8760000000002</v>
      </c>
      <c r="K23" s="55">
        <v>5296.0470000000005</v>
      </c>
      <c r="L23" s="55">
        <v>6446.4539999999997</v>
      </c>
      <c r="M23" s="55">
        <v>8167.2030000000004</v>
      </c>
      <c r="N23" s="55">
        <v>8848.7119999999995</v>
      </c>
      <c r="O23" s="55">
        <v>8720.4709999999995</v>
      </c>
      <c r="P23" s="55">
        <v>9041.14</v>
      </c>
      <c r="Q23" s="55">
        <v>8975.2789999999986</v>
      </c>
      <c r="R23" s="55">
        <v>10500.667411688053</v>
      </c>
      <c r="S23" s="55">
        <v>8982.2656917899985</v>
      </c>
    </row>
    <row r="24" spans="1:20" ht="12" customHeight="1" x14ac:dyDescent="0.2">
      <c r="A24" s="47" t="s">
        <v>99</v>
      </c>
      <c r="B24" s="35" t="s">
        <v>31</v>
      </c>
      <c r="C24" s="35" t="s">
        <v>31</v>
      </c>
      <c r="D24" s="35" t="s">
        <v>31</v>
      </c>
      <c r="E24" s="35" t="s">
        <v>31</v>
      </c>
      <c r="F24" s="69">
        <v>696.17</v>
      </c>
      <c r="G24" s="69">
        <v>946.27499999999998</v>
      </c>
      <c r="H24" s="69">
        <v>1355.9670000000001</v>
      </c>
      <c r="I24" s="69">
        <v>1603.88</v>
      </c>
      <c r="J24" s="69">
        <v>1567.2950000000001</v>
      </c>
      <c r="K24" s="69">
        <v>1685.979</v>
      </c>
      <c r="L24" s="69">
        <v>2244.3530000000001</v>
      </c>
      <c r="M24" s="69">
        <v>2503.0010000000002</v>
      </c>
      <c r="N24" s="69">
        <v>3295.51</v>
      </c>
      <c r="O24" s="69">
        <v>3788.0479999999998</v>
      </c>
      <c r="P24" s="35">
        <v>4334.99</v>
      </c>
      <c r="Q24" s="35">
        <v>4613.3019999999997</v>
      </c>
      <c r="R24" s="35">
        <v>5715.7290411482254</v>
      </c>
      <c r="S24" s="35">
        <v>4735.2218826199987</v>
      </c>
    </row>
    <row r="25" spans="1:20" ht="12" customHeight="1" x14ac:dyDescent="0.2">
      <c r="A25" s="47" t="s">
        <v>100</v>
      </c>
      <c r="B25" s="35" t="s">
        <v>31</v>
      </c>
      <c r="C25" s="35" t="s">
        <v>31</v>
      </c>
      <c r="D25" s="35" t="s">
        <v>31</v>
      </c>
      <c r="E25" s="35" t="s">
        <v>31</v>
      </c>
      <c r="F25" s="69">
        <v>1218.22</v>
      </c>
      <c r="G25" s="69">
        <v>1668.056</v>
      </c>
      <c r="H25" s="69">
        <v>1865.856</v>
      </c>
      <c r="I25" s="69">
        <v>2750.1439999999998</v>
      </c>
      <c r="J25" s="69">
        <v>3249.5810000000001</v>
      </c>
      <c r="K25" s="69">
        <v>3610.0680000000002</v>
      </c>
      <c r="L25" s="69">
        <v>4202.1009999999997</v>
      </c>
      <c r="M25" s="69">
        <v>5664.2020000000002</v>
      </c>
      <c r="N25" s="69">
        <v>5553.2020000000002</v>
      </c>
      <c r="O25" s="69">
        <v>4932.4229999999998</v>
      </c>
      <c r="P25" s="35">
        <v>4706.1499999999996</v>
      </c>
      <c r="Q25" s="35">
        <v>4361.9769999999999</v>
      </c>
      <c r="R25" s="35">
        <v>4784.9383705398277</v>
      </c>
      <c r="S25" s="35">
        <v>4247.0438091699998</v>
      </c>
    </row>
    <row r="26" spans="1:20" ht="12" customHeight="1" x14ac:dyDescent="0.2">
      <c r="A26" s="48" t="s">
        <v>101</v>
      </c>
      <c r="B26" s="70">
        <v>0.7</v>
      </c>
      <c r="C26" s="70">
        <v>0.68844151675162624</v>
      </c>
      <c r="D26" s="70">
        <v>0.74184819406551117</v>
      </c>
      <c r="E26" s="31">
        <v>0.86278844814447841</v>
      </c>
      <c r="F26" s="31">
        <v>1.010055688170592</v>
      </c>
      <c r="G26" s="31">
        <v>1.3552275659699546</v>
      </c>
      <c r="H26" s="31">
        <v>1.2627508398969092</v>
      </c>
      <c r="I26" s="31">
        <v>1.1584021958671984</v>
      </c>
      <c r="J26" s="31">
        <v>1.0366909801039113</v>
      </c>
      <c r="K26" s="31">
        <v>0.94678318355535995</v>
      </c>
      <c r="L26" s="31">
        <v>0.85797109223577284</v>
      </c>
      <c r="M26" s="31">
        <v>0.7062396884774893</v>
      </c>
      <c r="N26" s="31">
        <v>0.66019606883233117</v>
      </c>
      <c r="O26" s="31">
        <v>0.46013521809953373</v>
      </c>
      <c r="P26" s="31">
        <v>0.45879027344191892</v>
      </c>
      <c r="Q26" s="31">
        <v>0.34299228482918537</v>
      </c>
      <c r="R26" s="31">
        <v>0.42439765343594155</v>
      </c>
      <c r="S26" s="31">
        <v>0.3997370569908989</v>
      </c>
    </row>
    <row r="27" spans="1:20" ht="12" customHeight="1" x14ac:dyDescent="0.2">
      <c r="A27" s="193" t="s">
        <v>102</v>
      </c>
      <c r="B27" s="193"/>
      <c r="C27" s="193"/>
      <c r="D27" s="193"/>
      <c r="E27" s="193"/>
      <c r="F27" s="193"/>
      <c r="G27" s="193"/>
      <c r="H27" s="193"/>
      <c r="I27" s="200"/>
      <c r="J27" s="200"/>
      <c r="K27" s="200"/>
      <c r="L27" s="200"/>
      <c r="M27" s="200"/>
      <c r="N27" s="200"/>
      <c r="O27" s="200"/>
      <c r="P27" s="200"/>
      <c r="Q27" s="200"/>
      <c r="R27" s="200"/>
      <c r="S27" s="200"/>
    </row>
    <row r="28" spans="1:20" ht="12" customHeight="1" x14ac:dyDescent="0.2">
      <c r="A28" s="42" t="s">
        <v>103</v>
      </c>
      <c r="B28" s="71" t="s">
        <v>31</v>
      </c>
      <c r="C28" s="55" t="s">
        <v>31</v>
      </c>
      <c r="D28" s="55" t="s">
        <v>31</v>
      </c>
      <c r="E28" s="55" t="s">
        <v>31</v>
      </c>
      <c r="F28" s="55" t="s">
        <v>31</v>
      </c>
      <c r="G28" s="55" t="s">
        <v>31</v>
      </c>
      <c r="H28" s="55" t="s">
        <v>31</v>
      </c>
      <c r="I28" s="55">
        <v>1028.5435070000001</v>
      </c>
      <c r="J28" s="55">
        <v>1218.8171239999999</v>
      </c>
      <c r="K28" s="55">
        <v>1569.7921739999999</v>
      </c>
      <c r="L28" s="55">
        <v>987.74391500000002</v>
      </c>
      <c r="M28" s="55">
        <v>1819.7669969999999</v>
      </c>
      <c r="N28" s="55">
        <v>844.48199099999999</v>
      </c>
      <c r="O28" s="55">
        <v>1269.9575669999999</v>
      </c>
      <c r="P28" s="55">
        <v>1303.8431740000001</v>
      </c>
      <c r="Q28" s="55">
        <v>1283.6109369999999</v>
      </c>
      <c r="R28" s="55">
        <v>1146.733101</v>
      </c>
      <c r="S28" s="55">
        <v>1510.4332939999999</v>
      </c>
    </row>
    <row r="29" spans="1:20" ht="12" customHeight="1" x14ac:dyDescent="0.2">
      <c r="A29" s="47" t="s">
        <v>104</v>
      </c>
      <c r="B29" s="72" t="s">
        <v>31</v>
      </c>
      <c r="C29" s="35" t="s">
        <v>31</v>
      </c>
      <c r="D29" s="35" t="s">
        <v>31</v>
      </c>
      <c r="E29" s="35" t="s">
        <v>31</v>
      </c>
      <c r="F29" s="35" t="s">
        <v>31</v>
      </c>
      <c r="G29" s="35" t="s">
        <v>31</v>
      </c>
      <c r="H29" s="35" t="s">
        <v>31</v>
      </c>
      <c r="I29" s="30">
        <v>25.92728421874077</v>
      </c>
      <c r="J29" s="30">
        <v>27.977797706841862</v>
      </c>
      <c r="K29" s="30">
        <v>26.071654154145683</v>
      </c>
      <c r="L29" s="30">
        <v>12.717141912161752</v>
      </c>
      <c r="M29" s="30">
        <v>19.703699718956319</v>
      </c>
      <c r="N29" s="30">
        <v>10.397799395795323</v>
      </c>
      <c r="O29" s="30">
        <v>18.643264223495013</v>
      </c>
      <c r="P29" s="30">
        <v>19.735699046530922</v>
      </c>
      <c r="Q29" s="30">
        <v>16.939342555818705</v>
      </c>
      <c r="R29" s="30">
        <v>13.017755687476077</v>
      </c>
      <c r="S29" s="30">
        <v>16.004899374286772</v>
      </c>
    </row>
    <row r="30" spans="1:20" ht="12" customHeight="1" x14ac:dyDescent="0.2">
      <c r="A30" s="47" t="s">
        <v>105</v>
      </c>
      <c r="B30" s="72" t="s">
        <v>31</v>
      </c>
      <c r="C30" s="35" t="s">
        <v>31</v>
      </c>
      <c r="D30" s="35" t="s">
        <v>31</v>
      </c>
      <c r="E30" s="35" t="s">
        <v>31</v>
      </c>
      <c r="F30" s="35" t="s">
        <v>31</v>
      </c>
      <c r="G30" s="35" t="s">
        <v>31</v>
      </c>
      <c r="H30" s="35" t="s">
        <v>31</v>
      </c>
      <c r="I30" s="73">
        <v>3.9821864892099255</v>
      </c>
      <c r="J30" s="73">
        <v>3.8092153778507845</v>
      </c>
      <c r="K30" s="73">
        <v>4.5991955779836884</v>
      </c>
      <c r="L30" s="73">
        <v>5.291851003832897</v>
      </c>
      <c r="M30" s="73">
        <v>3.7684564002016465</v>
      </c>
      <c r="N30" s="73">
        <v>1.971932935079336</v>
      </c>
      <c r="O30" s="73">
        <v>1.7366010662327971</v>
      </c>
      <c r="P30" s="73">
        <v>1.9041144465750566</v>
      </c>
      <c r="Q30" s="73">
        <v>1.8372443574857118</v>
      </c>
      <c r="R30" s="73">
        <v>2.0029634505651601</v>
      </c>
      <c r="S30" s="73">
        <v>2.4655651259166098</v>
      </c>
    </row>
    <row r="31" spans="1:20" ht="12" customHeight="1" x14ac:dyDescent="0.2">
      <c r="A31" s="47" t="s">
        <v>106</v>
      </c>
      <c r="B31" s="72" t="s">
        <v>31</v>
      </c>
      <c r="C31" s="35" t="s">
        <v>31</v>
      </c>
      <c r="D31" s="35" t="s">
        <v>31</v>
      </c>
      <c r="E31" s="35" t="s">
        <v>31</v>
      </c>
      <c r="F31" s="35" t="s">
        <v>31</v>
      </c>
      <c r="G31" s="35" t="s">
        <v>31</v>
      </c>
      <c r="H31" s="35" t="s">
        <v>31</v>
      </c>
      <c r="I31" s="73" t="s">
        <v>31</v>
      </c>
      <c r="J31" s="73">
        <v>18.499326057191261</v>
      </c>
      <c r="K31" s="73">
        <v>28.796366828859885</v>
      </c>
      <c r="L31" s="73">
        <v>-37.078045657271822</v>
      </c>
      <c r="M31" s="73">
        <v>84.23469579157063</v>
      </c>
      <c r="N31" s="73">
        <v>-53.593949533529212</v>
      </c>
      <c r="O31" s="73">
        <v>50.383025397163259</v>
      </c>
      <c r="P31" s="73">
        <v>2.6682471824667009</v>
      </c>
      <c r="Q31" s="73">
        <v>-1.5517385375367365</v>
      </c>
      <c r="R31" s="73">
        <v>-10.663498732716072</v>
      </c>
      <c r="S31" s="73">
        <v>31.716202548163814</v>
      </c>
    </row>
    <row r="32" spans="1:20" ht="12" customHeight="1" x14ac:dyDescent="0.2">
      <c r="A32" s="47" t="s">
        <v>107</v>
      </c>
      <c r="B32" s="72" t="s">
        <v>31</v>
      </c>
      <c r="C32" s="35" t="s">
        <v>31</v>
      </c>
      <c r="D32" s="35" t="s">
        <v>31</v>
      </c>
      <c r="E32" s="35" t="s">
        <v>31</v>
      </c>
      <c r="F32" s="35" t="s">
        <v>31</v>
      </c>
      <c r="G32" s="35" t="s">
        <v>31</v>
      </c>
      <c r="H32" s="35" t="s">
        <v>31</v>
      </c>
      <c r="I32" s="73" t="s">
        <v>31</v>
      </c>
      <c r="J32" s="73" t="s">
        <v>31</v>
      </c>
      <c r="K32" s="73" t="s">
        <v>31</v>
      </c>
      <c r="L32" s="73" t="s">
        <v>31</v>
      </c>
      <c r="M32" s="73" t="s">
        <v>31</v>
      </c>
      <c r="N32" s="73" t="s">
        <v>31</v>
      </c>
      <c r="O32" s="73" t="s">
        <v>31</v>
      </c>
      <c r="P32" s="73" t="s">
        <v>31</v>
      </c>
      <c r="Q32" s="73" t="s">
        <v>31</v>
      </c>
      <c r="R32" s="73" t="s">
        <v>31</v>
      </c>
      <c r="S32" s="73" t="s">
        <v>31</v>
      </c>
    </row>
    <row r="33" spans="1:19" ht="12" customHeight="1" x14ac:dyDescent="0.2">
      <c r="A33" s="47" t="s">
        <v>108</v>
      </c>
      <c r="B33" s="72" t="s">
        <v>31</v>
      </c>
      <c r="C33" s="35" t="s">
        <v>31</v>
      </c>
      <c r="D33" s="35" t="s">
        <v>31</v>
      </c>
      <c r="E33" s="35" t="s">
        <v>31</v>
      </c>
      <c r="F33" s="35" t="s">
        <v>31</v>
      </c>
      <c r="G33" s="35" t="s">
        <v>31</v>
      </c>
      <c r="H33" s="35" t="s">
        <v>31</v>
      </c>
      <c r="I33" s="69">
        <v>93.021528000000004</v>
      </c>
      <c r="J33" s="69">
        <v>121.730921</v>
      </c>
      <c r="K33" s="69">
        <v>113.28909299999999</v>
      </c>
      <c r="L33" s="69">
        <v>231.02181100000001</v>
      </c>
      <c r="M33" s="69">
        <v>360.67010800000003</v>
      </c>
      <c r="N33" s="69">
        <v>677.35680200000002</v>
      </c>
      <c r="O33" s="69">
        <v>548.05971099999999</v>
      </c>
      <c r="P33" s="69">
        <v>470.34588600000001</v>
      </c>
      <c r="Q33" s="69">
        <v>317.99763200000001</v>
      </c>
      <c r="R33" s="69">
        <v>78.444068000000001</v>
      </c>
      <c r="S33" s="69">
        <v>69.829285999999996</v>
      </c>
    </row>
    <row r="34" spans="1:19" ht="12" customHeight="1" x14ac:dyDescent="0.2">
      <c r="A34" s="47" t="s">
        <v>109</v>
      </c>
      <c r="B34" s="72" t="s">
        <v>31</v>
      </c>
      <c r="C34" s="35" t="s">
        <v>31</v>
      </c>
      <c r="D34" s="35" t="s">
        <v>31</v>
      </c>
      <c r="E34" s="35" t="s">
        <v>31</v>
      </c>
      <c r="F34" s="35" t="s">
        <v>31</v>
      </c>
      <c r="G34" s="35" t="s">
        <v>31</v>
      </c>
      <c r="H34" s="35" t="s">
        <v>31</v>
      </c>
      <c r="I34" s="73">
        <v>9.0440051749799242</v>
      </c>
      <c r="J34" s="73">
        <v>9.9876280537062758</v>
      </c>
      <c r="K34" s="73">
        <v>7.2168211102318818</v>
      </c>
      <c r="L34" s="73">
        <v>23.388836670282096</v>
      </c>
      <c r="M34" s="30">
        <v>19.819576275126831</v>
      </c>
      <c r="N34" s="30">
        <v>80.209739132258179</v>
      </c>
      <c r="O34" s="30">
        <v>43.155749864514966</v>
      </c>
      <c r="P34" s="30">
        <v>36.073808213993068</v>
      </c>
      <c r="Q34" s="30">
        <v>24.773677352984414</v>
      </c>
      <c r="R34" s="30">
        <v>6.8406561153239096</v>
      </c>
      <c r="S34" s="30">
        <v>4.6231294210335383</v>
      </c>
    </row>
    <row r="35" spans="1:19" ht="12" customHeight="1" x14ac:dyDescent="0.2">
      <c r="A35" s="47" t="s">
        <v>110</v>
      </c>
      <c r="B35" s="72" t="s">
        <v>31</v>
      </c>
      <c r="C35" s="35" t="s">
        <v>31</v>
      </c>
      <c r="D35" s="35" t="s">
        <v>31</v>
      </c>
      <c r="E35" s="35" t="s">
        <v>31</v>
      </c>
      <c r="F35" s="35" t="s">
        <v>31</v>
      </c>
      <c r="G35" s="35" t="s">
        <v>31</v>
      </c>
      <c r="H35" s="35" t="s">
        <v>31</v>
      </c>
      <c r="I35" s="35" t="s">
        <v>31</v>
      </c>
      <c r="J35" s="35" t="s">
        <v>31</v>
      </c>
      <c r="K35" s="35" t="s">
        <v>31</v>
      </c>
      <c r="L35" s="35" t="s">
        <v>31</v>
      </c>
      <c r="M35" s="35" t="s">
        <v>31</v>
      </c>
      <c r="N35" s="35" t="s">
        <v>31</v>
      </c>
      <c r="O35" s="35" t="s">
        <v>31</v>
      </c>
      <c r="P35" s="35" t="s">
        <v>31</v>
      </c>
      <c r="Q35" s="35" t="s">
        <v>31</v>
      </c>
      <c r="R35" s="35" t="s">
        <v>31</v>
      </c>
      <c r="S35" s="35" t="s">
        <v>31</v>
      </c>
    </row>
    <row r="36" spans="1:19" ht="12" customHeight="1" x14ac:dyDescent="0.2">
      <c r="A36" s="47" t="s">
        <v>111</v>
      </c>
      <c r="B36" s="72" t="s">
        <v>31</v>
      </c>
      <c r="C36" s="35" t="s">
        <v>31</v>
      </c>
      <c r="D36" s="35" t="s">
        <v>31</v>
      </c>
      <c r="E36" s="35" t="s">
        <v>31</v>
      </c>
      <c r="F36" s="35" t="s">
        <v>31</v>
      </c>
      <c r="G36" s="35" t="s">
        <v>31</v>
      </c>
      <c r="H36" s="35" t="s">
        <v>31</v>
      </c>
      <c r="I36" s="35" t="s">
        <v>31</v>
      </c>
      <c r="J36" s="35" t="s">
        <v>31</v>
      </c>
      <c r="K36" s="35" t="s">
        <v>31</v>
      </c>
      <c r="L36" s="35" t="s">
        <v>31</v>
      </c>
      <c r="M36" s="35" t="s">
        <v>31</v>
      </c>
      <c r="N36" s="35" t="s">
        <v>31</v>
      </c>
      <c r="O36" s="35" t="s">
        <v>31</v>
      </c>
      <c r="P36" s="35" t="s">
        <v>31</v>
      </c>
      <c r="Q36" s="35" t="s">
        <v>31</v>
      </c>
      <c r="R36" s="35" t="s">
        <v>31</v>
      </c>
      <c r="S36" s="35" t="s">
        <v>31</v>
      </c>
    </row>
    <row r="37" spans="1:19" ht="12" customHeight="1" x14ac:dyDescent="0.2">
      <c r="A37" s="47" t="s">
        <v>112</v>
      </c>
      <c r="B37" s="72" t="s">
        <v>31</v>
      </c>
      <c r="C37" s="35" t="s">
        <v>31</v>
      </c>
      <c r="D37" s="35" t="s">
        <v>31</v>
      </c>
      <c r="E37" s="35" t="s">
        <v>31</v>
      </c>
      <c r="F37" s="35" t="s">
        <v>31</v>
      </c>
      <c r="G37" s="35" t="s">
        <v>31</v>
      </c>
      <c r="H37" s="35" t="s">
        <v>31</v>
      </c>
      <c r="I37" s="35" t="s">
        <v>31</v>
      </c>
      <c r="J37" s="35" t="s">
        <v>31</v>
      </c>
      <c r="K37" s="35" t="s">
        <v>31</v>
      </c>
      <c r="L37" s="35" t="s">
        <v>31</v>
      </c>
      <c r="M37" s="35" t="s">
        <v>31</v>
      </c>
      <c r="N37" s="35" t="s">
        <v>31</v>
      </c>
      <c r="O37" s="35" t="s">
        <v>31</v>
      </c>
      <c r="P37" s="35" t="s">
        <v>31</v>
      </c>
      <c r="Q37" s="35" t="s">
        <v>31</v>
      </c>
      <c r="R37" s="35" t="s">
        <v>31</v>
      </c>
      <c r="S37" s="35" t="s">
        <v>31</v>
      </c>
    </row>
    <row r="38" spans="1:19" ht="12" customHeight="1" x14ac:dyDescent="0.2">
      <c r="A38" s="47" t="s">
        <v>113</v>
      </c>
      <c r="B38" s="72" t="s">
        <v>31</v>
      </c>
      <c r="C38" s="35" t="s">
        <v>31</v>
      </c>
      <c r="D38" s="35" t="s">
        <v>31</v>
      </c>
      <c r="E38" s="35" t="s">
        <v>31</v>
      </c>
      <c r="F38" s="35" t="s">
        <v>31</v>
      </c>
      <c r="G38" s="35" t="s">
        <v>31</v>
      </c>
      <c r="H38" s="35" t="s">
        <v>31</v>
      </c>
      <c r="I38" s="35" t="s">
        <v>31</v>
      </c>
      <c r="J38" s="35" t="s">
        <v>31</v>
      </c>
      <c r="K38" s="35" t="s">
        <v>31</v>
      </c>
      <c r="L38" s="35" t="s">
        <v>31</v>
      </c>
      <c r="M38" s="35" t="s">
        <v>31</v>
      </c>
      <c r="N38" s="35" t="s">
        <v>31</v>
      </c>
      <c r="O38" s="35" t="s">
        <v>31</v>
      </c>
      <c r="P38" s="35" t="s">
        <v>31</v>
      </c>
      <c r="Q38" s="35" t="s">
        <v>31</v>
      </c>
      <c r="R38" s="35" t="s">
        <v>31</v>
      </c>
      <c r="S38" s="35" t="s">
        <v>31</v>
      </c>
    </row>
    <row r="39" spans="1:19" ht="12" customHeight="1" x14ac:dyDescent="0.2">
      <c r="A39" s="47" t="s">
        <v>114</v>
      </c>
      <c r="B39" s="72" t="s">
        <v>31</v>
      </c>
      <c r="C39" s="35" t="s">
        <v>31</v>
      </c>
      <c r="D39" s="35" t="s">
        <v>31</v>
      </c>
      <c r="E39" s="35" t="s">
        <v>31</v>
      </c>
      <c r="F39" s="35" t="s">
        <v>31</v>
      </c>
      <c r="G39" s="35" t="s">
        <v>31</v>
      </c>
      <c r="H39" s="35" t="s">
        <v>31</v>
      </c>
      <c r="I39" s="35" t="s">
        <v>31</v>
      </c>
      <c r="J39" s="35" t="s">
        <v>31</v>
      </c>
      <c r="K39" s="35" t="s">
        <v>31</v>
      </c>
      <c r="L39" s="35" t="s">
        <v>31</v>
      </c>
      <c r="M39" s="35" t="s">
        <v>31</v>
      </c>
      <c r="N39" s="35" t="s">
        <v>31</v>
      </c>
      <c r="O39" s="35" t="s">
        <v>31</v>
      </c>
      <c r="P39" s="35" t="s">
        <v>31</v>
      </c>
      <c r="Q39" s="35" t="s">
        <v>31</v>
      </c>
      <c r="R39" s="35" t="s">
        <v>31</v>
      </c>
      <c r="S39" s="35" t="s">
        <v>31</v>
      </c>
    </row>
    <row r="40" spans="1:19" ht="12" customHeight="1" x14ac:dyDescent="0.2">
      <c r="A40" s="48" t="s">
        <v>115</v>
      </c>
      <c r="B40" s="74" t="s">
        <v>31</v>
      </c>
      <c r="C40" s="37" t="s">
        <v>31</v>
      </c>
      <c r="D40" s="37" t="s">
        <v>31</v>
      </c>
      <c r="E40" s="37" t="s">
        <v>31</v>
      </c>
      <c r="F40" s="37" t="s">
        <v>31</v>
      </c>
      <c r="G40" s="37" t="s">
        <v>31</v>
      </c>
      <c r="H40" s="37" t="s">
        <v>31</v>
      </c>
      <c r="I40" s="37" t="s">
        <v>31</v>
      </c>
      <c r="J40" s="37" t="s">
        <v>31</v>
      </c>
      <c r="K40" s="37" t="s">
        <v>31</v>
      </c>
      <c r="L40" s="37" t="s">
        <v>31</v>
      </c>
      <c r="M40" s="37" t="s">
        <v>31</v>
      </c>
      <c r="N40" s="37" t="s">
        <v>31</v>
      </c>
      <c r="O40" s="37" t="s">
        <v>31</v>
      </c>
      <c r="P40" s="37" t="s">
        <v>31</v>
      </c>
      <c r="Q40" s="37" t="s">
        <v>31</v>
      </c>
      <c r="R40" s="37" t="s">
        <v>31</v>
      </c>
      <c r="S40" s="37" t="s">
        <v>31</v>
      </c>
    </row>
    <row r="41" spans="1:19" s="4" customFormat="1" ht="12" customHeight="1" x14ac:dyDescent="0.2">
      <c r="A41" s="186" t="s">
        <v>289</v>
      </c>
      <c r="B41" s="186"/>
      <c r="C41" s="186"/>
      <c r="D41" s="186"/>
      <c r="E41" s="186"/>
      <c r="F41" s="186"/>
      <c r="G41" s="188"/>
      <c r="H41" s="188"/>
      <c r="I41" s="188"/>
      <c r="J41" s="188"/>
      <c r="K41" s="188"/>
      <c r="L41" s="188"/>
      <c r="M41" s="188"/>
      <c r="N41" s="188"/>
      <c r="O41" s="188"/>
      <c r="P41" s="188"/>
      <c r="Q41" s="188"/>
      <c r="R41" s="188"/>
      <c r="S41" s="188"/>
    </row>
    <row r="42" spans="1:19" s="4" customFormat="1" ht="12" customHeight="1" x14ac:dyDescent="0.2">
      <c r="A42" s="75" t="s">
        <v>39</v>
      </c>
      <c r="B42" s="71" t="s">
        <v>31</v>
      </c>
      <c r="C42" s="71" t="s">
        <v>31</v>
      </c>
      <c r="D42" s="71" t="s">
        <v>31</v>
      </c>
      <c r="E42" s="71" t="s">
        <v>31</v>
      </c>
      <c r="F42" s="71" t="s">
        <v>31</v>
      </c>
      <c r="G42" s="76">
        <v>30.422686274067658</v>
      </c>
      <c r="H42" s="76">
        <v>24.507606988230719</v>
      </c>
      <c r="I42" s="76">
        <v>23.654410735523097</v>
      </c>
      <c r="J42" s="76">
        <v>20.152080623496058</v>
      </c>
      <c r="K42" s="76">
        <v>23.793179208878776</v>
      </c>
      <c r="L42" s="76">
        <v>23.510434671367459</v>
      </c>
      <c r="M42" s="76">
        <v>23.657788637485076</v>
      </c>
      <c r="N42" s="76">
        <v>22.759376466794588</v>
      </c>
      <c r="O42" s="76">
        <v>23.462843607134094</v>
      </c>
      <c r="P42" s="76">
        <v>21.161108109026944</v>
      </c>
      <c r="Q42" s="76">
        <v>27.428112108157826</v>
      </c>
      <c r="R42" s="76">
        <v>32.14623447542364</v>
      </c>
      <c r="S42" s="76">
        <v>31.126259903348963</v>
      </c>
    </row>
    <row r="43" spans="1:19" s="4" customFormat="1" ht="12" customHeight="1" x14ac:dyDescent="0.2">
      <c r="A43" s="77" t="s">
        <v>40</v>
      </c>
      <c r="B43" s="72" t="s">
        <v>31</v>
      </c>
      <c r="C43" s="72" t="s">
        <v>31</v>
      </c>
      <c r="D43" s="72" t="s">
        <v>31</v>
      </c>
      <c r="E43" s="72" t="s">
        <v>31</v>
      </c>
      <c r="F43" s="72" t="s">
        <v>31</v>
      </c>
      <c r="G43" s="73">
        <v>15.748908679697227</v>
      </c>
      <c r="H43" s="73">
        <v>13.229519294066087</v>
      </c>
      <c r="I43" s="73">
        <v>11.816267865618347</v>
      </c>
      <c r="J43" s="73">
        <v>8.3147341225109166</v>
      </c>
      <c r="K43" s="73">
        <v>10.521862326066993</v>
      </c>
      <c r="L43" s="73">
        <v>11.698773657898593</v>
      </c>
      <c r="M43" s="73">
        <v>12.087921563846594</v>
      </c>
      <c r="N43" s="73">
        <v>11.163559358051058</v>
      </c>
      <c r="O43" s="73">
        <v>10.808545378727656</v>
      </c>
      <c r="P43" s="73">
        <v>6.2845269465828189</v>
      </c>
      <c r="Q43" s="73">
        <v>4.6920884953077939</v>
      </c>
      <c r="R43" s="73">
        <v>3.4562091414171214</v>
      </c>
      <c r="S43" s="73">
        <v>2.95608135020231</v>
      </c>
    </row>
    <row r="44" spans="1:19" s="4" customFormat="1" ht="12" customHeight="1" x14ac:dyDescent="0.2">
      <c r="A44" s="77" t="s">
        <v>42</v>
      </c>
      <c r="B44" s="72" t="s">
        <v>31</v>
      </c>
      <c r="C44" s="72" t="s">
        <v>31</v>
      </c>
      <c r="D44" s="72" t="s">
        <v>31</v>
      </c>
      <c r="E44" s="72" t="s">
        <v>31</v>
      </c>
      <c r="F44" s="72" t="s">
        <v>31</v>
      </c>
      <c r="G44" s="73">
        <v>10.132063367222351</v>
      </c>
      <c r="H44" s="73">
        <v>9.6630456215117242</v>
      </c>
      <c r="I44" s="73">
        <v>11.245554975752679</v>
      </c>
      <c r="J44" s="73">
        <v>7.7783033428366757</v>
      </c>
      <c r="K44" s="73">
        <v>9.9837848040040438</v>
      </c>
      <c r="L44" s="73">
        <v>13.021601166162419</v>
      </c>
      <c r="M44" s="73">
        <v>13.357993134989471</v>
      </c>
      <c r="N44" s="73">
        <v>12.932918050569112</v>
      </c>
      <c r="O44" s="73">
        <v>11.005197475968206</v>
      </c>
      <c r="P44" s="73">
        <v>12.286320746017637</v>
      </c>
      <c r="Q44" s="73">
        <v>10.579156529260016</v>
      </c>
      <c r="R44" s="73">
        <v>8.1225313303475399</v>
      </c>
      <c r="S44" s="73">
        <v>6.2370953484787535</v>
      </c>
    </row>
    <row r="45" spans="1:19" s="4" customFormat="1" ht="12" customHeight="1" x14ac:dyDescent="0.2">
      <c r="A45" s="77" t="s">
        <v>116</v>
      </c>
      <c r="B45" s="72" t="s">
        <v>31</v>
      </c>
      <c r="C45" s="72" t="s">
        <v>31</v>
      </c>
      <c r="D45" s="72" t="s">
        <v>31</v>
      </c>
      <c r="E45" s="72" t="s">
        <v>31</v>
      </c>
      <c r="F45" s="72" t="s">
        <v>31</v>
      </c>
      <c r="G45" s="73">
        <v>1.8193386563747143</v>
      </c>
      <c r="H45" s="73">
        <v>1.7790651686740739</v>
      </c>
      <c r="I45" s="73">
        <v>1.5822599358864657</v>
      </c>
      <c r="J45" s="73">
        <v>0.84658254393595889</v>
      </c>
      <c r="K45" s="73">
        <v>1.5900794697448439</v>
      </c>
      <c r="L45" s="73">
        <v>2.2886562991591255</v>
      </c>
      <c r="M45" s="73">
        <v>1.6130852890295353</v>
      </c>
      <c r="N45" s="73">
        <v>1.4372354626068955</v>
      </c>
      <c r="O45" s="73">
        <v>0.93428698226113416</v>
      </c>
      <c r="P45" s="73">
        <v>1.5108241399862705</v>
      </c>
      <c r="Q45" s="73">
        <v>1.1090518593279914</v>
      </c>
      <c r="R45" s="73">
        <v>1.4145439926694112</v>
      </c>
      <c r="S45" s="73">
        <v>1.5206239805634516</v>
      </c>
    </row>
    <row r="46" spans="1:19" s="4" customFormat="1" ht="12" customHeight="1" x14ac:dyDescent="0.2">
      <c r="A46" s="77" t="s">
        <v>117</v>
      </c>
      <c r="B46" s="72" t="s">
        <v>31</v>
      </c>
      <c r="C46" s="72" t="s">
        <v>31</v>
      </c>
      <c r="D46" s="72" t="s">
        <v>31</v>
      </c>
      <c r="E46" s="72" t="s">
        <v>31</v>
      </c>
      <c r="F46" s="72" t="s">
        <v>31</v>
      </c>
      <c r="G46" s="73">
        <v>2.3295227212112577</v>
      </c>
      <c r="H46" s="73">
        <v>2.095082609563927</v>
      </c>
      <c r="I46" s="73">
        <v>1.9936772791205377</v>
      </c>
      <c r="J46" s="73">
        <v>2.6894361196978043</v>
      </c>
      <c r="K46" s="73">
        <v>1.0828901099622301</v>
      </c>
      <c r="L46" s="73">
        <v>0.98607478388538994</v>
      </c>
      <c r="M46" s="73">
        <v>0.9694096631370126</v>
      </c>
      <c r="N46" s="73">
        <v>0.97780135378352373</v>
      </c>
      <c r="O46" s="73">
        <v>0.99675439331199323</v>
      </c>
      <c r="P46" s="73">
        <v>1.0767026358925389</v>
      </c>
      <c r="Q46" s="73">
        <v>0.90977181566424659</v>
      </c>
      <c r="R46" s="73">
        <v>0.50623928444852295</v>
      </c>
      <c r="S46" s="73">
        <v>0.37768370713438931</v>
      </c>
    </row>
    <row r="47" spans="1:19" ht="12" customHeight="1" x14ac:dyDescent="0.2">
      <c r="A47" s="77" t="s">
        <v>118</v>
      </c>
      <c r="B47" s="78" t="s">
        <v>31</v>
      </c>
      <c r="C47" s="78" t="s">
        <v>31</v>
      </c>
      <c r="D47" s="78" t="s">
        <v>31</v>
      </c>
      <c r="E47" s="78" t="s">
        <v>31</v>
      </c>
      <c r="F47" s="78" t="s">
        <v>31</v>
      </c>
      <c r="G47" s="30">
        <v>2.6697120908321623</v>
      </c>
      <c r="H47" s="73">
        <v>3.6196018020325136</v>
      </c>
      <c r="I47" s="73">
        <v>4.1901889532724921</v>
      </c>
      <c r="J47" s="73">
        <v>6.67619066078987</v>
      </c>
      <c r="K47" s="73">
        <v>9.660066517874915</v>
      </c>
      <c r="L47" s="73">
        <v>10.452362420675287</v>
      </c>
      <c r="M47" s="30">
        <v>10.236112260309953</v>
      </c>
      <c r="N47" s="30">
        <v>9.8120222956284291</v>
      </c>
      <c r="O47" s="30">
        <v>10.770237525693043</v>
      </c>
      <c r="P47" s="30">
        <v>11.4468510804244</v>
      </c>
      <c r="Q47" s="30">
        <v>12.163168779210192</v>
      </c>
      <c r="R47" s="30">
        <v>12.920816950809755</v>
      </c>
      <c r="S47" s="30">
        <v>14.946126125465145</v>
      </c>
    </row>
    <row r="48" spans="1:19" ht="12" customHeight="1" x14ac:dyDescent="0.2">
      <c r="A48" s="77" t="s">
        <v>119</v>
      </c>
      <c r="B48" s="78" t="s">
        <v>31</v>
      </c>
      <c r="C48" s="78" t="s">
        <v>31</v>
      </c>
      <c r="D48" s="78" t="s">
        <v>31</v>
      </c>
      <c r="E48" s="78" t="s">
        <v>31</v>
      </c>
      <c r="F48" s="78" t="s">
        <v>31</v>
      </c>
      <c r="G48" s="30">
        <v>26.700994970008146</v>
      </c>
      <c r="H48" s="73">
        <v>38.064223389634428</v>
      </c>
      <c r="I48" s="73">
        <v>37.942417753359472</v>
      </c>
      <c r="J48" s="73">
        <v>38.596989504469384</v>
      </c>
      <c r="K48" s="73">
        <v>35.101984425206794</v>
      </c>
      <c r="L48" s="73">
        <v>33.996892074330873</v>
      </c>
      <c r="M48" s="30">
        <v>34.29569007756055</v>
      </c>
      <c r="N48" s="30">
        <v>37.283451202844773</v>
      </c>
      <c r="O48" s="30">
        <v>38.50572793869312</v>
      </c>
      <c r="P48" s="30">
        <v>44.072957331750125</v>
      </c>
      <c r="Q48" s="30">
        <v>38.982803629664318</v>
      </c>
      <c r="R48" s="30">
        <v>34.969299324852429</v>
      </c>
      <c r="S48" s="30">
        <v>34.9429427375564</v>
      </c>
    </row>
    <row r="49" spans="1:19" ht="12" customHeight="1" x14ac:dyDescent="0.2">
      <c r="A49" s="79" t="s">
        <v>46</v>
      </c>
      <c r="B49" s="80" t="s">
        <v>31</v>
      </c>
      <c r="C49" s="80" t="s">
        <v>31</v>
      </c>
      <c r="D49" s="80" t="s">
        <v>31</v>
      </c>
      <c r="E49" s="80" t="s">
        <v>31</v>
      </c>
      <c r="F49" s="80" t="s">
        <v>31</v>
      </c>
      <c r="G49" s="31">
        <v>10.176773240586492</v>
      </c>
      <c r="H49" s="70">
        <v>7.0418551262865323</v>
      </c>
      <c r="I49" s="70">
        <v>7.5752225014669117</v>
      </c>
      <c r="J49" s="70">
        <v>14.945683082263336</v>
      </c>
      <c r="K49" s="70">
        <v>8.2661531382614086</v>
      </c>
      <c r="L49" s="70">
        <v>4.045204926520853</v>
      </c>
      <c r="M49" s="31">
        <v>3.7819993736418063</v>
      </c>
      <c r="N49" s="31">
        <v>3.6336358097216226</v>
      </c>
      <c r="O49" s="31">
        <v>3.5164066982107549</v>
      </c>
      <c r="P49" s="31">
        <v>2.1607090103192594</v>
      </c>
      <c r="Q49" s="31">
        <v>4.1358467834076</v>
      </c>
      <c r="R49" s="31">
        <v>6.4641255000315603</v>
      </c>
      <c r="S49" s="31">
        <v>7.8931868472505826</v>
      </c>
    </row>
    <row r="50" spans="1:19" s="4" customFormat="1" ht="12" customHeight="1" x14ac:dyDescent="0.2">
      <c r="A50" s="189" t="s">
        <v>288</v>
      </c>
      <c r="B50" s="189"/>
      <c r="C50" s="189"/>
      <c r="D50" s="189"/>
      <c r="E50" s="189"/>
      <c r="F50" s="189"/>
      <c r="G50" s="189"/>
      <c r="H50" s="189"/>
      <c r="I50" s="189"/>
      <c r="J50" s="189"/>
      <c r="K50" s="189"/>
      <c r="L50" s="189"/>
      <c r="M50" s="189"/>
      <c r="N50" s="189"/>
      <c r="O50" s="189"/>
      <c r="P50" s="189"/>
      <c r="Q50" s="189"/>
      <c r="R50" s="189"/>
      <c r="S50" s="189"/>
    </row>
    <row r="51" spans="1:19" s="5" customFormat="1" ht="12" customHeight="1" x14ac:dyDescent="0.2">
      <c r="A51" s="81" t="s">
        <v>45</v>
      </c>
      <c r="B51" s="82" t="s">
        <v>31</v>
      </c>
      <c r="C51" s="82" t="s">
        <v>31</v>
      </c>
      <c r="D51" s="82" t="s">
        <v>31</v>
      </c>
      <c r="E51" s="82" t="s">
        <v>31</v>
      </c>
      <c r="F51" s="82" t="s">
        <v>31</v>
      </c>
      <c r="G51" s="82" t="s">
        <v>31</v>
      </c>
      <c r="H51" s="82" t="s">
        <v>31</v>
      </c>
      <c r="I51" s="82" t="s">
        <v>31</v>
      </c>
      <c r="J51" s="82" t="s">
        <v>31</v>
      </c>
      <c r="K51" s="82" t="s">
        <v>31</v>
      </c>
      <c r="L51" s="82" t="s">
        <v>31</v>
      </c>
      <c r="M51" s="82" t="s">
        <v>31</v>
      </c>
      <c r="N51" s="82" t="s">
        <v>31</v>
      </c>
      <c r="O51" s="82" t="s">
        <v>31</v>
      </c>
      <c r="P51" s="82" t="s">
        <v>31</v>
      </c>
      <c r="Q51" s="82" t="s">
        <v>31</v>
      </c>
      <c r="R51" s="82" t="s">
        <v>31</v>
      </c>
      <c r="S51" s="82" t="s">
        <v>31</v>
      </c>
    </row>
    <row r="52" spans="1:19" s="5" customFormat="1" ht="12" customHeight="1" x14ac:dyDescent="0.2">
      <c r="A52" s="83" t="s">
        <v>120</v>
      </c>
      <c r="B52" s="84" t="s">
        <v>31</v>
      </c>
      <c r="C52" s="84" t="s">
        <v>31</v>
      </c>
      <c r="D52" s="84" t="s">
        <v>31</v>
      </c>
      <c r="E52" s="84" t="s">
        <v>31</v>
      </c>
      <c r="F52" s="84" t="s">
        <v>31</v>
      </c>
      <c r="G52" s="84" t="s">
        <v>31</v>
      </c>
      <c r="H52" s="84" t="s">
        <v>31</v>
      </c>
      <c r="I52" s="84" t="s">
        <v>31</v>
      </c>
      <c r="J52" s="84" t="s">
        <v>31</v>
      </c>
      <c r="K52" s="84" t="s">
        <v>31</v>
      </c>
      <c r="L52" s="84" t="s">
        <v>31</v>
      </c>
      <c r="M52" s="84" t="s">
        <v>31</v>
      </c>
      <c r="N52" s="84" t="s">
        <v>31</v>
      </c>
      <c r="O52" s="84" t="s">
        <v>31</v>
      </c>
      <c r="P52" s="84" t="s">
        <v>31</v>
      </c>
      <c r="Q52" s="84" t="s">
        <v>31</v>
      </c>
      <c r="R52" s="84" t="s">
        <v>31</v>
      </c>
      <c r="S52" s="84" t="s">
        <v>31</v>
      </c>
    </row>
    <row r="53" spans="1:19" s="4" customFormat="1" ht="12" customHeight="1" x14ac:dyDescent="0.2">
      <c r="A53" s="186" t="s">
        <v>287</v>
      </c>
      <c r="B53" s="190"/>
      <c r="C53" s="190"/>
      <c r="D53" s="190"/>
      <c r="E53" s="190"/>
      <c r="F53" s="190"/>
      <c r="G53" s="190"/>
      <c r="H53" s="190"/>
      <c r="I53" s="190"/>
      <c r="J53" s="190"/>
      <c r="K53" s="190"/>
      <c r="L53" s="190"/>
      <c r="M53" s="190"/>
      <c r="N53" s="190"/>
      <c r="O53" s="190"/>
      <c r="P53" s="190"/>
      <c r="Q53" s="190"/>
      <c r="R53" s="190"/>
      <c r="S53" s="190"/>
    </row>
    <row r="54" spans="1:19" ht="12" customHeight="1" x14ac:dyDescent="0.2">
      <c r="A54" s="85" t="s">
        <v>121</v>
      </c>
      <c r="B54" s="71" t="s">
        <v>31</v>
      </c>
      <c r="C54" s="71" t="s">
        <v>31</v>
      </c>
      <c r="D54" s="71" t="s">
        <v>31</v>
      </c>
      <c r="E54" s="71" t="s">
        <v>31</v>
      </c>
      <c r="F54" s="71" t="s">
        <v>31</v>
      </c>
      <c r="G54" s="71" t="s">
        <v>31</v>
      </c>
      <c r="H54" s="71" t="s">
        <v>31</v>
      </c>
      <c r="I54" s="71" t="s">
        <v>31</v>
      </c>
      <c r="J54" s="71" t="s">
        <v>31</v>
      </c>
      <c r="K54" s="71" t="s">
        <v>31</v>
      </c>
      <c r="L54" s="71" t="s">
        <v>31</v>
      </c>
      <c r="M54" s="71" t="s">
        <v>31</v>
      </c>
      <c r="N54" s="71" t="s">
        <v>31</v>
      </c>
      <c r="O54" s="71" t="s">
        <v>31</v>
      </c>
      <c r="P54" s="71" t="s">
        <v>31</v>
      </c>
      <c r="Q54" s="71" t="s">
        <v>31</v>
      </c>
      <c r="R54" s="71" t="s">
        <v>31</v>
      </c>
      <c r="S54" s="71" t="s">
        <v>31</v>
      </c>
    </row>
    <row r="55" spans="1:19" ht="12" customHeight="1" x14ac:dyDescent="0.2">
      <c r="A55" s="86" t="s">
        <v>122</v>
      </c>
      <c r="B55" s="74" t="s">
        <v>31</v>
      </c>
      <c r="C55" s="74" t="s">
        <v>31</v>
      </c>
      <c r="D55" s="74" t="s">
        <v>31</v>
      </c>
      <c r="E55" s="74" t="s">
        <v>31</v>
      </c>
      <c r="F55" s="74" t="s">
        <v>31</v>
      </c>
      <c r="G55" s="74" t="s">
        <v>31</v>
      </c>
      <c r="H55" s="74" t="s">
        <v>31</v>
      </c>
      <c r="I55" s="74" t="s">
        <v>31</v>
      </c>
      <c r="J55" s="74" t="s">
        <v>31</v>
      </c>
      <c r="K55" s="74" t="s">
        <v>31</v>
      </c>
      <c r="L55" s="74" t="s">
        <v>31</v>
      </c>
      <c r="M55" s="74" t="s">
        <v>31</v>
      </c>
      <c r="N55" s="74" t="s">
        <v>31</v>
      </c>
      <c r="O55" s="74" t="s">
        <v>31</v>
      </c>
      <c r="P55" s="74" t="s">
        <v>31</v>
      </c>
      <c r="Q55" s="74" t="s">
        <v>31</v>
      </c>
      <c r="R55" s="74" t="s">
        <v>31</v>
      </c>
      <c r="S55" s="74" t="s">
        <v>31</v>
      </c>
    </row>
    <row r="56" spans="1:19" s="4" customFormat="1" ht="12" customHeight="1" x14ac:dyDescent="0.2">
      <c r="A56" s="186" t="s">
        <v>286</v>
      </c>
      <c r="B56" s="190"/>
      <c r="C56" s="190"/>
      <c r="D56" s="190"/>
      <c r="E56" s="190"/>
      <c r="F56" s="190"/>
      <c r="G56" s="190"/>
      <c r="H56" s="190"/>
      <c r="I56" s="190"/>
      <c r="J56" s="190"/>
      <c r="K56" s="190"/>
      <c r="L56" s="190"/>
      <c r="M56" s="190"/>
      <c r="N56" s="190"/>
      <c r="O56" s="190"/>
      <c r="P56" s="190"/>
      <c r="Q56" s="190"/>
      <c r="R56" s="190"/>
      <c r="S56" s="190"/>
    </row>
    <row r="57" spans="1:19" ht="12" customHeight="1" x14ac:dyDescent="0.2">
      <c r="A57" s="85" t="s">
        <v>123</v>
      </c>
      <c r="B57" s="71" t="s">
        <v>31</v>
      </c>
      <c r="C57" s="71" t="s">
        <v>31</v>
      </c>
      <c r="D57" s="71" t="s">
        <v>31</v>
      </c>
      <c r="E57" s="71" t="s">
        <v>31</v>
      </c>
      <c r="F57" s="71" t="s">
        <v>31</v>
      </c>
      <c r="G57" s="71" t="s">
        <v>31</v>
      </c>
      <c r="H57" s="71" t="s">
        <v>31</v>
      </c>
      <c r="I57" s="71" t="s">
        <v>31</v>
      </c>
      <c r="J57" s="71" t="s">
        <v>31</v>
      </c>
      <c r="K57" s="71" t="s">
        <v>31</v>
      </c>
      <c r="L57" s="71" t="s">
        <v>31</v>
      </c>
      <c r="M57" s="71" t="s">
        <v>31</v>
      </c>
      <c r="N57" s="71" t="s">
        <v>31</v>
      </c>
      <c r="O57" s="71" t="s">
        <v>31</v>
      </c>
      <c r="P57" s="71" t="s">
        <v>31</v>
      </c>
      <c r="Q57" s="71" t="s">
        <v>31</v>
      </c>
      <c r="R57" s="71" t="s">
        <v>31</v>
      </c>
      <c r="S57" s="71" t="s">
        <v>31</v>
      </c>
    </row>
    <row r="58" spans="1:19" ht="12" customHeight="1" x14ac:dyDescent="0.2">
      <c r="A58" s="43" t="s">
        <v>124</v>
      </c>
      <c r="B58" s="72" t="s">
        <v>31</v>
      </c>
      <c r="C58" s="72" t="s">
        <v>31</v>
      </c>
      <c r="D58" s="72" t="s">
        <v>31</v>
      </c>
      <c r="E58" s="72" t="s">
        <v>31</v>
      </c>
      <c r="F58" s="72" t="s">
        <v>31</v>
      </c>
      <c r="G58" s="72" t="s">
        <v>31</v>
      </c>
      <c r="H58" s="72" t="s">
        <v>31</v>
      </c>
      <c r="I58" s="72" t="s">
        <v>31</v>
      </c>
      <c r="J58" s="72" t="s">
        <v>31</v>
      </c>
      <c r="K58" s="72" t="s">
        <v>31</v>
      </c>
      <c r="L58" s="72" t="s">
        <v>31</v>
      </c>
      <c r="M58" s="72" t="s">
        <v>31</v>
      </c>
      <c r="N58" s="72" t="s">
        <v>31</v>
      </c>
      <c r="O58" s="72" t="s">
        <v>31</v>
      </c>
      <c r="P58" s="72" t="s">
        <v>31</v>
      </c>
      <c r="Q58" s="72" t="s">
        <v>31</v>
      </c>
      <c r="R58" s="72" t="s">
        <v>31</v>
      </c>
      <c r="S58" s="72" t="s">
        <v>31</v>
      </c>
    </row>
    <row r="59" spans="1:19" ht="12" customHeight="1" x14ac:dyDescent="0.2">
      <c r="A59" s="86" t="s">
        <v>125</v>
      </c>
      <c r="B59" s="74" t="s">
        <v>31</v>
      </c>
      <c r="C59" s="74" t="s">
        <v>31</v>
      </c>
      <c r="D59" s="74" t="s">
        <v>31</v>
      </c>
      <c r="E59" s="74" t="s">
        <v>31</v>
      </c>
      <c r="F59" s="74" t="s">
        <v>31</v>
      </c>
      <c r="G59" s="74" t="s">
        <v>31</v>
      </c>
      <c r="H59" s="74" t="s">
        <v>31</v>
      </c>
      <c r="I59" s="74" t="s">
        <v>31</v>
      </c>
      <c r="J59" s="74" t="s">
        <v>31</v>
      </c>
      <c r="K59" s="74" t="s">
        <v>31</v>
      </c>
      <c r="L59" s="74" t="s">
        <v>31</v>
      </c>
      <c r="M59" s="74" t="s">
        <v>31</v>
      </c>
      <c r="N59" s="74" t="s">
        <v>31</v>
      </c>
      <c r="O59" s="74" t="s">
        <v>31</v>
      </c>
      <c r="P59" s="74" t="s">
        <v>31</v>
      </c>
      <c r="Q59" s="74" t="s">
        <v>31</v>
      </c>
      <c r="R59" s="74" t="s">
        <v>31</v>
      </c>
      <c r="S59" s="74" t="s">
        <v>31</v>
      </c>
    </row>
    <row r="60" spans="1:19" ht="12" customHeight="1" x14ac:dyDescent="0.2">
      <c r="A60" s="15" t="s">
        <v>126</v>
      </c>
      <c r="B60" s="15"/>
      <c r="C60" s="15"/>
      <c r="D60" s="15"/>
      <c r="E60" s="13"/>
      <c r="F60" s="13"/>
      <c r="G60" s="13"/>
      <c r="H60" s="13"/>
      <c r="I60" s="13"/>
      <c r="J60" s="13"/>
      <c r="K60" s="13"/>
      <c r="L60" s="13"/>
      <c r="M60" s="13"/>
      <c r="N60" s="13"/>
      <c r="O60" s="13"/>
      <c r="P60" s="13"/>
      <c r="Q60" s="13"/>
      <c r="R60" s="13"/>
      <c r="S60" s="13"/>
    </row>
    <row r="61" spans="1:19" ht="12" customHeight="1" x14ac:dyDescent="0.2">
      <c r="A61" s="15" t="s">
        <v>127</v>
      </c>
      <c r="B61" s="15"/>
      <c r="C61" s="15"/>
      <c r="D61" s="15"/>
      <c r="E61" s="13"/>
      <c r="F61" s="13"/>
      <c r="G61" s="13"/>
      <c r="H61" s="13"/>
      <c r="I61" s="13"/>
      <c r="J61" s="13"/>
      <c r="K61" s="13"/>
      <c r="L61" s="13"/>
      <c r="M61" s="13"/>
      <c r="N61" s="13"/>
      <c r="O61" s="13"/>
      <c r="P61" s="13"/>
      <c r="Q61" s="13"/>
      <c r="R61" s="13"/>
      <c r="S61" s="13"/>
    </row>
    <row r="62" spans="1:19" ht="12" customHeight="1" x14ac:dyDescent="0.2">
      <c r="A62" s="15" t="s">
        <v>294</v>
      </c>
      <c r="B62" s="15"/>
      <c r="C62" s="15"/>
      <c r="D62" s="15"/>
      <c r="E62" s="15"/>
      <c r="F62" s="137"/>
      <c r="G62" s="137"/>
      <c r="H62" s="137"/>
      <c r="I62" s="137"/>
      <c r="J62" s="137"/>
      <c r="K62" s="137"/>
      <c r="L62" s="137"/>
      <c r="M62" s="137"/>
      <c r="N62" s="137"/>
      <c r="O62" s="137"/>
      <c r="P62" s="137"/>
      <c r="Q62" s="137"/>
      <c r="R62" s="137"/>
      <c r="S62" s="137"/>
    </row>
    <row r="63" spans="1:19" ht="12" customHeight="1" x14ac:dyDescent="0.2">
      <c r="A63" s="15" t="s">
        <v>295</v>
      </c>
      <c r="B63" s="15"/>
      <c r="C63" s="15"/>
      <c r="D63" s="15"/>
      <c r="E63" s="15"/>
      <c r="F63" s="137"/>
      <c r="G63" s="137"/>
      <c r="H63" s="137"/>
      <c r="I63" s="137"/>
      <c r="J63" s="137"/>
      <c r="K63" s="137"/>
      <c r="L63" s="137"/>
      <c r="M63" s="137"/>
      <c r="N63" s="137"/>
      <c r="O63" s="137"/>
      <c r="P63" s="137"/>
      <c r="Q63" s="137"/>
      <c r="R63" s="137"/>
      <c r="S63" s="137"/>
    </row>
    <row r="64" spans="1:19" ht="12" customHeight="1" x14ac:dyDescent="0.2">
      <c r="A64" s="15" t="s">
        <v>128</v>
      </c>
      <c r="B64" s="15"/>
      <c r="C64" s="15"/>
      <c r="D64" s="15"/>
      <c r="E64" s="15"/>
      <c r="F64" s="15"/>
      <c r="G64" s="15"/>
      <c r="H64" s="15"/>
      <c r="I64" s="15"/>
      <c r="J64" s="15"/>
      <c r="K64" s="15"/>
      <c r="L64" s="15"/>
      <c r="M64" s="15"/>
      <c r="N64" s="15"/>
      <c r="O64" s="15"/>
      <c r="P64" s="15"/>
      <c r="Q64" s="15"/>
      <c r="R64" s="15"/>
      <c r="S64" s="15"/>
    </row>
    <row r="65" spans="1:20" s="1" customFormat="1" ht="12" customHeight="1" x14ac:dyDescent="0.2">
      <c r="A65" s="6"/>
      <c r="T65" s="3"/>
    </row>
    <row r="66" spans="1:20" s="1" customFormat="1" ht="12" customHeight="1" x14ac:dyDescent="0.2">
      <c r="T66" s="3"/>
    </row>
    <row r="67" spans="1:20" s="1" customFormat="1" ht="12" customHeight="1" x14ac:dyDescent="0.2">
      <c r="T67" s="3"/>
    </row>
    <row r="68" spans="1:20" s="1" customFormat="1" ht="12" customHeight="1" x14ac:dyDescent="0.2">
      <c r="T68" s="3"/>
    </row>
    <row r="69" spans="1:20" s="1" customFormat="1" ht="12" customHeight="1" x14ac:dyDescent="0.2">
      <c r="T69" s="3"/>
    </row>
    <row r="70" spans="1:20" s="1" customFormat="1" ht="12" customHeight="1" x14ac:dyDescent="0.2">
      <c r="T70" s="3"/>
    </row>
  </sheetData>
  <pageMargins left="0.25" right="0.25" top="0.75" bottom="0.75" header="0.3" footer="0.3"/>
  <pageSetup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EEB24-2A10-4CDC-B8C4-F82C6139CEDC}">
  <sheetPr>
    <pageSetUpPr fitToPage="1"/>
  </sheetPr>
  <dimension ref="A1:AK379"/>
  <sheetViews>
    <sheetView zoomScaleNormal="100" workbookViewId="0">
      <selection activeCell="A4" sqref="A4"/>
    </sheetView>
  </sheetViews>
  <sheetFormatPr defaultColWidth="8.85546875" defaultRowHeight="15" x14ac:dyDescent="0.25"/>
  <cols>
    <col min="1" max="1" width="50.5703125" style="7" customWidth="1"/>
    <col min="2" max="2" width="12.5703125" style="138" customWidth="1"/>
    <col min="3" max="10" width="12.5703125" style="7" customWidth="1"/>
    <col min="11" max="11" width="12.5703125" style="1" customWidth="1"/>
    <col min="12" max="13" width="9.140625" style="1" customWidth="1"/>
    <col min="14" max="37" width="8.85546875" style="1"/>
    <col min="38" max="16384" width="8.85546875" style="7"/>
  </cols>
  <sheetData>
    <row r="1" spans="1:11" s="101" customFormat="1" ht="18" x14ac:dyDescent="0.25">
      <c r="A1" s="179" t="s">
        <v>0</v>
      </c>
      <c r="B1" s="180"/>
      <c r="C1" s="180"/>
      <c r="D1" s="180"/>
      <c r="E1" s="180"/>
      <c r="F1" s="180"/>
      <c r="G1" s="180"/>
      <c r="H1" s="180"/>
      <c r="I1" s="180"/>
      <c r="J1" s="180"/>
    </row>
    <row r="2" spans="1:11" s="3" customFormat="1" ht="18" x14ac:dyDescent="0.25">
      <c r="A2" s="139" t="s">
        <v>1</v>
      </c>
      <c r="B2" s="15"/>
      <c r="C2" s="15"/>
      <c r="D2" s="15"/>
      <c r="E2" s="15"/>
      <c r="F2" s="15"/>
      <c r="G2" s="15"/>
      <c r="H2" s="15"/>
      <c r="I2" s="15"/>
      <c r="J2" s="15"/>
    </row>
    <row r="3" spans="1:11" s="3" customFormat="1" ht="12" customHeight="1" x14ac:dyDescent="0.25">
      <c r="A3" s="139"/>
      <c r="B3" s="15"/>
      <c r="C3" s="15"/>
      <c r="D3" s="15"/>
      <c r="E3" s="15"/>
      <c r="F3" s="15"/>
      <c r="G3" s="15"/>
      <c r="H3" s="15"/>
      <c r="I3" s="15"/>
      <c r="J3" s="15"/>
    </row>
    <row r="4" spans="1:11" x14ac:dyDescent="0.25">
      <c r="A4" s="9" t="s">
        <v>129</v>
      </c>
    </row>
    <row r="5" spans="1:11" ht="12" customHeight="1" x14ac:dyDescent="0.25">
      <c r="A5" s="10" t="s">
        <v>27</v>
      </c>
    </row>
    <row r="6" spans="1:11" ht="12" customHeight="1" thickBot="1" x14ac:dyDescent="0.25">
      <c r="A6" s="282" t="s">
        <v>4</v>
      </c>
      <c r="B6" s="283">
        <v>2013</v>
      </c>
      <c r="C6" s="283">
        <v>2014</v>
      </c>
      <c r="D6" s="283">
        <v>2015</v>
      </c>
      <c r="E6" s="283">
        <v>2016</v>
      </c>
      <c r="F6" s="283">
        <v>2017</v>
      </c>
      <c r="G6" s="283">
        <v>2018</v>
      </c>
      <c r="H6" s="283">
        <v>2019</v>
      </c>
      <c r="I6" s="283">
        <v>2020</v>
      </c>
      <c r="J6" s="283">
        <v>2021</v>
      </c>
    </row>
    <row r="7" spans="1:11" ht="12" customHeight="1" thickTop="1" x14ac:dyDescent="0.2">
      <c r="A7" s="213" t="s">
        <v>130</v>
      </c>
      <c r="B7" s="214"/>
      <c r="C7" s="214"/>
      <c r="D7" s="214"/>
      <c r="E7" s="214"/>
      <c r="F7" s="214"/>
      <c r="G7" s="214"/>
      <c r="H7" s="214"/>
      <c r="I7" s="214"/>
      <c r="J7" s="214"/>
      <c r="K7" s="41"/>
    </row>
    <row r="8" spans="1:11" ht="12" customHeight="1" x14ac:dyDescent="0.2">
      <c r="A8" s="88" t="s">
        <v>131</v>
      </c>
      <c r="B8" s="52">
        <v>1</v>
      </c>
      <c r="C8" s="89">
        <v>1</v>
      </c>
      <c r="D8" s="89">
        <v>1</v>
      </c>
      <c r="E8" s="89">
        <v>1</v>
      </c>
      <c r="F8" s="89">
        <v>2</v>
      </c>
      <c r="G8" s="89">
        <v>2</v>
      </c>
      <c r="H8" s="89">
        <v>2</v>
      </c>
      <c r="I8" s="89">
        <v>2</v>
      </c>
      <c r="J8" s="89">
        <v>2</v>
      </c>
    </row>
    <row r="9" spans="1:11" ht="12" customHeight="1" x14ac:dyDescent="0.2">
      <c r="A9" s="90" t="s">
        <v>132</v>
      </c>
      <c r="B9" s="52">
        <v>12</v>
      </c>
      <c r="C9" s="52">
        <v>63</v>
      </c>
      <c r="D9" s="52">
        <v>36</v>
      </c>
      <c r="E9" s="52">
        <v>23</v>
      </c>
      <c r="F9" s="52">
        <v>28</v>
      </c>
      <c r="G9" s="52">
        <v>15</v>
      </c>
      <c r="H9" s="52">
        <v>32</v>
      </c>
      <c r="I9" s="52">
        <v>15</v>
      </c>
      <c r="J9" s="52">
        <v>205</v>
      </c>
    </row>
    <row r="10" spans="1:11" ht="12" customHeight="1" x14ac:dyDescent="0.2">
      <c r="A10" s="90" t="s">
        <v>133</v>
      </c>
      <c r="B10" s="93">
        <v>17.331</v>
      </c>
      <c r="C10" s="93">
        <v>53.453899999999997</v>
      </c>
      <c r="D10" s="93">
        <v>74.074104629999994</v>
      </c>
      <c r="E10" s="93">
        <v>81.118845010000001</v>
      </c>
      <c r="F10" s="93">
        <v>122.67446937000001</v>
      </c>
      <c r="G10" s="93">
        <v>127.07542149</v>
      </c>
      <c r="H10" s="93">
        <v>157.06805308000003</v>
      </c>
      <c r="I10" s="93">
        <v>147.40445994000001</v>
      </c>
      <c r="J10" s="93">
        <v>217.20216168000002</v>
      </c>
    </row>
    <row r="11" spans="1:11" ht="12" customHeight="1" x14ac:dyDescent="0.2">
      <c r="A11" s="90" t="s">
        <v>142</v>
      </c>
      <c r="B11" s="52" t="s">
        <v>31</v>
      </c>
      <c r="C11" s="93">
        <f>100*(C10-B10)/B10</f>
        <v>208.42940395822515</v>
      </c>
      <c r="D11" s="93">
        <f t="shared" ref="D11:J11" si="0">100*(D10-C10)/C10</f>
        <v>38.575678537955135</v>
      </c>
      <c r="E11" s="93">
        <f t="shared" si="0"/>
        <v>9.5103955899142782</v>
      </c>
      <c r="F11" s="93">
        <f t="shared" si="0"/>
        <v>51.228076971358753</v>
      </c>
      <c r="G11" s="93">
        <f t="shared" si="0"/>
        <v>3.5875045089669131</v>
      </c>
      <c r="H11" s="93">
        <f t="shared" si="0"/>
        <v>23.602228690904049</v>
      </c>
      <c r="I11" s="93">
        <f t="shared" si="0"/>
        <v>-6.1524880142736764</v>
      </c>
      <c r="J11" s="93">
        <f t="shared" si="0"/>
        <v>47.351146477121993</v>
      </c>
    </row>
    <row r="12" spans="1:11" ht="12" customHeight="1" x14ac:dyDescent="0.2">
      <c r="A12" s="90" t="s">
        <v>134</v>
      </c>
      <c r="B12" s="93">
        <v>19.3</v>
      </c>
      <c r="C12" s="93">
        <v>37.200000000000003</v>
      </c>
      <c r="D12" s="93">
        <v>37.6</v>
      </c>
      <c r="E12" s="93">
        <v>21.7</v>
      </c>
      <c r="F12" s="93">
        <v>63.2</v>
      </c>
      <c r="G12" s="93">
        <v>40.799999999999997</v>
      </c>
      <c r="H12" s="93">
        <v>50.6</v>
      </c>
      <c r="I12" s="93">
        <v>33.700000000000003</v>
      </c>
      <c r="J12" s="93">
        <v>128.30000000000001</v>
      </c>
    </row>
    <row r="13" spans="1:11" ht="12" customHeight="1" x14ac:dyDescent="0.2">
      <c r="A13" s="90" t="s">
        <v>135</v>
      </c>
      <c r="B13" s="52">
        <v>12</v>
      </c>
      <c r="C13" s="52">
        <v>74</v>
      </c>
      <c r="D13" s="52">
        <v>102</v>
      </c>
      <c r="E13" s="52">
        <v>106</v>
      </c>
      <c r="F13" s="52">
        <v>115</v>
      </c>
      <c r="G13" s="52">
        <v>110</v>
      </c>
      <c r="H13" s="52">
        <v>119</v>
      </c>
      <c r="I13" s="52">
        <v>101</v>
      </c>
      <c r="J13" s="52">
        <v>263</v>
      </c>
    </row>
    <row r="14" spans="1:11" ht="12" customHeight="1" x14ac:dyDescent="0.2">
      <c r="A14" s="91" t="s">
        <v>136</v>
      </c>
      <c r="B14" s="92" t="s">
        <v>137</v>
      </c>
      <c r="C14" s="92"/>
      <c r="D14" s="92" t="s">
        <v>31</v>
      </c>
      <c r="E14" s="92" t="s">
        <v>31</v>
      </c>
      <c r="F14" s="92" t="s">
        <v>31</v>
      </c>
      <c r="G14" s="92" t="s">
        <v>31</v>
      </c>
      <c r="H14" s="92" t="s">
        <v>31</v>
      </c>
      <c r="I14" s="92" t="s">
        <v>31</v>
      </c>
      <c r="J14" s="92" t="s">
        <v>31</v>
      </c>
    </row>
    <row r="15" spans="1:11" ht="12" customHeight="1" x14ac:dyDescent="0.25">
      <c r="A15" s="7" t="s">
        <v>138</v>
      </c>
    </row>
    <row r="16" spans="1:11" ht="12" customHeight="1" x14ac:dyDescent="0.25">
      <c r="A16" s="10" t="s">
        <v>27</v>
      </c>
    </row>
    <row r="17" spans="1:37" ht="12" customHeight="1" thickBot="1" x14ac:dyDescent="0.25">
      <c r="A17" s="282" t="s">
        <v>4</v>
      </c>
      <c r="B17" s="283">
        <v>2013</v>
      </c>
      <c r="C17" s="283">
        <v>2014</v>
      </c>
      <c r="D17" s="283">
        <v>2015</v>
      </c>
      <c r="E17" s="283">
        <v>2016</v>
      </c>
      <c r="F17" s="283">
        <v>2017</v>
      </c>
      <c r="G17" s="283">
        <v>2018</v>
      </c>
      <c r="H17" s="283">
        <v>2019</v>
      </c>
      <c r="I17" s="283">
        <v>2020</v>
      </c>
      <c r="J17" s="283">
        <v>2021</v>
      </c>
    </row>
    <row r="18" spans="1:37" ht="12" customHeight="1" thickTop="1" x14ac:dyDescent="0.2">
      <c r="A18" s="213" t="s">
        <v>139</v>
      </c>
      <c r="B18" s="214"/>
      <c r="C18" s="214"/>
      <c r="D18" s="214"/>
      <c r="E18" s="215"/>
      <c r="F18" s="215"/>
      <c r="G18" s="215"/>
      <c r="H18" s="215"/>
      <c r="I18" s="215"/>
      <c r="J18" s="215"/>
    </row>
    <row r="19" spans="1:37" ht="12" customHeight="1" x14ac:dyDescent="0.2">
      <c r="A19" s="88" t="s">
        <v>140</v>
      </c>
      <c r="B19" s="89" t="s">
        <v>31</v>
      </c>
      <c r="C19" s="89" t="s">
        <v>31</v>
      </c>
      <c r="D19" s="89">
        <v>1</v>
      </c>
      <c r="E19" s="89">
        <v>1</v>
      </c>
      <c r="F19" s="89">
        <v>1</v>
      </c>
      <c r="G19" s="89">
        <v>1</v>
      </c>
      <c r="H19" s="89">
        <v>1</v>
      </c>
      <c r="I19" s="89">
        <v>1</v>
      </c>
      <c r="J19" s="89">
        <v>1</v>
      </c>
    </row>
    <row r="20" spans="1:37" ht="12" customHeight="1" x14ac:dyDescent="0.2">
      <c r="A20" s="90" t="s">
        <v>141</v>
      </c>
      <c r="B20" s="52" t="s">
        <v>31</v>
      </c>
      <c r="C20" s="52" t="s">
        <v>31</v>
      </c>
      <c r="D20" s="93">
        <v>14.81</v>
      </c>
      <c r="E20" s="93">
        <v>65.98</v>
      </c>
      <c r="F20" s="93">
        <v>106.45</v>
      </c>
      <c r="G20" s="93">
        <v>114.65</v>
      </c>
      <c r="H20" s="93">
        <v>277.05</v>
      </c>
      <c r="I20" s="93">
        <v>204.27</v>
      </c>
      <c r="J20" s="93">
        <v>176.44</v>
      </c>
    </row>
    <row r="21" spans="1:37" ht="12" customHeight="1" x14ac:dyDescent="0.2">
      <c r="A21" s="90" t="s">
        <v>142</v>
      </c>
      <c r="B21" s="52" t="s">
        <v>31</v>
      </c>
      <c r="C21" s="52" t="s">
        <v>31</v>
      </c>
      <c r="D21" s="52" t="s">
        <v>31</v>
      </c>
      <c r="E21" s="93">
        <v>345.50979068197165</v>
      </c>
      <c r="F21" s="93">
        <v>61.336768717793269</v>
      </c>
      <c r="G21" s="93">
        <v>7.7031470173790533</v>
      </c>
      <c r="H21" s="93">
        <v>141.64849542084605</v>
      </c>
      <c r="I21" s="93">
        <v>-26.269626421223606</v>
      </c>
      <c r="J21" s="93">
        <v>-13.624124932687137</v>
      </c>
      <c r="K21" s="41"/>
    </row>
    <row r="22" spans="1:37" ht="12" customHeight="1" x14ac:dyDescent="0.2">
      <c r="A22" s="90" t="s">
        <v>143</v>
      </c>
      <c r="B22" s="52" t="s">
        <v>31</v>
      </c>
      <c r="C22" s="52" t="s">
        <v>31</v>
      </c>
      <c r="D22" s="93">
        <v>15.51</v>
      </c>
      <c r="E22" s="93">
        <v>85.03</v>
      </c>
      <c r="F22" s="93">
        <v>130.72999999999999</v>
      </c>
      <c r="G22" s="93">
        <v>108.24</v>
      </c>
      <c r="H22" s="93">
        <v>313.67</v>
      </c>
      <c r="I22" s="93">
        <v>140.56</v>
      </c>
      <c r="J22" s="93">
        <v>171.64</v>
      </c>
    </row>
    <row r="23" spans="1:37" ht="12" customHeight="1" x14ac:dyDescent="0.2">
      <c r="A23" s="90" t="s">
        <v>144</v>
      </c>
      <c r="B23" s="52" t="s">
        <v>31</v>
      </c>
      <c r="C23" s="52" t="s">
        <v>31</v>
      </c>
      <c r="D23" s="93">
        <v>15.51</v>
      </c>
      <c r="E23" s="93">
        <v>85.03</v>
      </c>
      <c r="F23" s="93">
        <v>130.72999999999999</v>
      </c>
      <c r="G23" s="93">
        <v>108.24</v>
      </c>
      <c r="H23" s="93">
        <v>313.67</v>
      </c>
      <c r="I23" s="93">
        <v>140.56</v>
      </c>
      <c r="J23" s="93">
        <v>171.64</v>
      </c>
    </row>
    <row r="24" spans="1:37" ht="12" customHeight="1" x14ac:dyDescent="0.2">
      <c r="A24" s="90" t="s">
        <v>145</v>
      </c>
      <c r="B24" s="52" t="s">
        <v>31</v>
      </c>
      <c r="C24" s="52" t="s">
        <v>31</v>
      </c>
      <c r="D24" s="52">
        <v>53</v>
      </c>
      <c r="E24" s="52">
        <v>293</v>
      </c>
      <c r="F24" s="52">
        <v>456</v>
      </c>
      <c r="G24" s="52">
        <v>296</v>
      </c>
      <c r="H24" s="52">
        <v>999</v>
      </c>
      <c r="I24" s="52">
        <v>497</v>
      </c>
      <c r="J24" s="52">
        <v>707</v>
      </c>
    </row>
    <row r="25" spans="1:37" ht="12" customHeight="1" x14ac:dyDescent="0.2">
      <c r="A25" s="90" t="s">
        <v>146</v>
      </c>
      <c r="B25" s="52" t="s">
        <v>31</v>
      </c>
      <c r="C25" s="52" t="s">
        <v>31</v>
      </c>
      <c r="D25" s="52" t="s">
        <v>31</v>
      </c>
      <c r="E25" s="52" t="s">
        <v>31</v>
      </c>
      <c r="F25" s="52" t="s">
        <v>31</v>
      </c>
      <c r="G25" s="211">
        <v>17</v>
      </c>
      <c r="H25" s="211">
        <v>28.299999999999997</v>
      </c>
      <c r="I25" s="211">
        <v>15.8</v>
      </c>
      <c r="J25" s="211">
        <v>18.3</v>
      </c>
      <c r="K25" s="212"/>
      <c r="L25" s="212"/>
      <c r="M25" s="212"/>
      <c r="N25" s="212"/>
    </row>
    <row r="26" spans="1:37" ht="12" customHeight="1" x14ac:dyDescent="0.2">
      <c r="A26" s="90" t="s">
        <v>147</v>
      </c>
      <c r="B26" s="52" t="s">
        <v>31</v>
      </c>
      <c r="C26" s="52" t="s">
        <v>31</v>
      </c>
      <c r="D26" s="52" t="s">
        <v>31</v>
      </c>
      <c r="E26" s="52" t="s">
        <v>31</v>
      </c>
      <c r="F26" s="52" t="s">
        <v>31</v>
      </c>
      <c r="G26" s="211">
        <v>4.2</v>
      </c>
      <c r="H26" s="211">
        <v>8.1</v>
      </c>
      <c r="I26" s="211">
        <v>2.1</v>
      </c>
      <c r="J26" s="211">
        <v>1.5</v>
      </c>
      <c r="K26" s="212"/>
      <c r="L26" s="212"/>
      <c r="M26" s="212"/>
      <c r="N26" s="212"/>
    </row>
    <row r="27" spans="1:37" ht="20.100000000000001" customHeight="1" x14ac:dyDescent="0.2">
      <c r="A27" s="113" t="s">
        <v>148</v>
      </c>
      <c r="B27" s="92" t="s">
        <v>31</v>
      </c>
      <c r="C27" s="92" t="s">
        <v>31</v>
      </c>
      <c r="D27" s="92" t="s">
        <v>31</v>
      </c>
      <c r="E27" s="92" t="s">
        <v>31</v>
      </c>
      <c r="F27" s="92" t="s">
        <v>31</v>
      </c>
      <c r="G27" s="109">
        <v>2.8500000000000001E-2</v>
      </c>
      <c r="H27" s="109">
        <v>5.7999999999999996E-3</v>
      </c>
      <c r="I27" s="109">
        <v>6.4999999999999997E-3</v>
      </c>
      <c r="J27" s="109">
        <v>3.1399999999999997E-2</v>
      </c>
    </row>
    <row r="28" spans="1:37" s="15" customFormat="1" ht="12" customHeight="1" x14ac:dyDescent="0.2">
      <c r="A28" s="15" t="s">
        <v>149</v>
      </c>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1:37" ht="12" customHeight="1" x14ac:dyDescent="0.25"/>
    <row r="30" spans="1:37" ht="12" customHeight="1" x14ac:dyDescent="0.25">
      <c r="A30" s="140" t="s">
        <v>324</v>
      </c>
    </row>
    <row r="31" spans="1:37" ht="33.6" customHeight="1" thickBot="1" x14ac:dyDescent="0.25">
      <c r="A31" s="284" t="s">
        <v>150</v>
      </c>
      <c r="B31" s="285" t="s">
        <v>151</v>
      </c>
      <c r="C31" s="285" t="s">
        <v>325</v>
      </c>
      <c r="D31" s="285" t="s">
        <v>152</v>
      </c>
      <c r="E31" s="285" t="s">
        <v>326</v>
      </c>
      <c r="F31" s="285" t="s">
        <v>153</v>
      </c>
      <c r="G31" s="285" t="s">
        <v>154</v>
      </c>
    </row>
    <row r="32" spans="1:37" ht="24.95" customHeight="1" thickTop="1" x14ac:dyDescent="0.2">
      <c r="A32" s="106" t="s">
        <v>155</v>
      </c>
      <c r="B32" s="205">
        <v>2013</v>
      </c>
      <c r="C32" s="206">
        <v>5</v>
      </c>
      <c r="D32" s="205" t="s">
        <v>156</v>
      </c>
      <c r="E32" s="207" t="s">
        <v>157</v>
      </c>
      <c r="F32" s="208">
        <v>202</v>
      </c>
      <c r="G32" s="207" t="s">
        <v>158</v>
      </c>
    </row>
    <row r="33" spans="1:37" ht="24.95" customHeight="1" x14ac:dyDescent="0.2">
      <c r="A33" s="110" t="s">
        <v>159</v>
      </c>
      <c r="B33" s="111">
        <v>2020</v>
      </c>
      <c r="C33" s="209">
        <v>200</v>
      </c>
      <c r="D33" s="111" t="s">
        <v>156</v>
      </c>
      <c r="E33" s="112" t="s">
        <v>160</v>
      </c>
      <c r="F33" s="210">
        <v>80</v>
      </c>
      <c r="G33" s="111" t="s">
        <v>161</v>
      </c>
    </row>
    <row r="34" spans="1:37" ht="24.95" customHeight="1" x14ac:dyDescent="0.2">
      <c r="A34" s="141" t="s">
        <v>162</v>
      </c>
      <c r="B34" s="142">
        <v>2017</v>
      </c>
      <c r="C34" s="143">
        <v>298.39999999999998</v>
      </c>
      <c r="D34" s="144" t="s">
        <v>163</v>
      </c>
      <c r="E34" s="144">
        <v>123.7</v>
      </c>
      <c r="F34" s="145">
        <v>1237</v>
      </c>
      <c r="G34" s="142" t="s">
        <v>161</v>
      </c>
    </row>
    <row r="35" spans="1:37" ht="15" customHeight="1" x14ac:dyDescent="0.2">
      <c r="A35" s="146" t="s">
        <v>164</v>
      </c>
      <c r="B35" s="147"/>
      <c r="C35" s="148">
        <v>503.4</v>
      </c>
      <c r="D35" s="147"/>
      <c r="E35" s="148">
        <v>516.29999999999995</v>
      </c>
      <c r="F35" s="149">
        <v>1519</v>
      </c>
      <c r="G35" s="147"/>
    </row>
    <row r="36" spans="1:37" ht="15" customHeight="1" x14ac:dyDescent="0.2">
      <c r="A36" s="15" t="s">
        <v>165</v>
      </c>
      <c r="B36" s="7"/>
      <c r="E36" s="150"/>
    </row>
    <row r="37" spans="1:37" ht="35.1" customHeight="1" x14ac:dyDescent="0.2">
      <c r="A37" s="267" t="s">
        <v>166</v>
      </c>
      <c r="B37" s="267"/>
      <c r="C37" s="267"/>
      <c r="D37" s="267"/>
      <c r="E37" s="267"/>
      <c r="F37" s="267"/>
      <c r="G37" s="267"/>
      <c r="H37" s="151"/>
    </row>
    <row r="38" spans="1:37" s="15" customFormat="1" ht="12" customHeight="1" x14ac:dyDescent="0.2">
      <c r="A38" s="15" t="s">
        <v>167</v>
      </c>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40" spans="1:37" s="1" customFormat="1" x14ac:dyDescent="0.25">
      <c r="B40"/>
    </row>
    <row r="41" spans="1:37" s="1" customFormat="1" x14ac:dyDescent="0.25">
      <c r="B41"/>
    </row>
    <row r="42" spans="1:37" s="1" customFormat="1" x14ac:dyDescent="0.25">
      <c r="B42"/>
    </row>
    <row r="43" spans="1:37" s="1" customFormat="1" x14ac:dyDescent="0.25">
      <c r="B43"/>
    </row>
    <row r="44" spans="1:37" s="1" customFormat="1" x14ac:dyDescent="0.25">
      <c r="B44"/>
    </row>
    <row r="45" spans="1:37" s="1" customFormat="1" x14ac:dyDescent="0.25">
      <c r="B45"/>
    </row>
    <row r="46" spans="1:37" s="1" customFormat="1" x14ac:dyDescent="0.25">
      <c r="B46"/>
    </row>
    <row r="47" spans="1:37" s="1" customFormat="1" x14ac:dyDescent="0.25">
      <c r="B47"/>
    </row>
    <row r="48" spans="1:37" s="1" customFormat="1" x14ac:dyDescent="0.25">
      <c r="B48"/>
    </row>
    <row r="49" spans="2:2" s="1" customFormat="1" x14ac:dyDescent="0.25">
      <c r="B49"/>
    </row>
    <row r="50" spans="2:2" s="1" customFormat="1" x14ac:dyDescent="0.25">
      <c r="B50"/>
    </row>
    <row r="51" spans="2:2" s="1" customFormat="1" x14ac:dyDescent="0.25">
      <c r="B51"/>
    </row>
    <row r="52" spans="2:2" s="1" customFormat="1" x14ac:dyDescent="0.25">
      <c r="B52"/>
    </row>
    <row r="53" spans="2:2" s="1" customFormat="1" x14ac:dyDescent="0.25">
      <c r="B53"/>
    </row>
    <row r="54" spans="2:2" s="1" customFormat="1" x14ac:dyDescent="0.25">
      <c r="B54"/>
    </row>
    <row r="55" spans="2:2" s="1" customFormat="1" x14ac:dyDescent="0.25">
      <c r="B55"/>
    </row>
    <row r="56" spans="2:2" s="1" customFormat="1" x14ac:dyDescent="0.25">
      <c r="B56"/>
    </row>
    <row r="57" spans="2:2" s="1" customFormat="1" x14ac:dyDescent="0.25">
      <c r="B57"/>
    </row>
    <row r="58" spans="2:2" s="1" customFormat="1" x14ac:dyDescent="0.25">
      <c r="B58"/>
    </row>
    <row r="59" spans="2:2" s="1" customFormat="1" x14ac:dyDescent="0.25">
      <c r="B59"/>
    </row>
    <row r="60" spans="2:2" s="1" customFormat="1" x14ac:dyDescent="0.25">
      <c r="B60"/>
    </row>
    <row r="61" spans="2:2" s="1" customFormat="1" x14ac:dyDescent="0.25">
      <c r="B61"/>
    </row>
    <row r="62" spans="2:2" s="1" customFormat="1" x14ac:dyDescent="0.25">
      <c r="B62"/>
    </row>
    <row r="63" spans="2:2" s="1" customFormat="1" x14ac:dyDescent="0.25">
      <c r="B63"/>
    </row>
    <row r="64" spans="2:2" s="1" customFormat="1" x14ac:dyDescent="0.25">
      <c r="B64"/>
    </row>
    <row r="65" spans="2:2" s="1" customFormat="1" x14ac:dyDescent="0.25">
      <c r="B65"/>
    </row>
    <row r="66" spans="2:2" s="1" customFormat="1" x14ac:dyDescent="0.25">
      <c r="B66"/>
    </row>
    <row r="67" spans="2:2" s="1" customFormat="1" x14ac:dyDescent="0.25">
      <c r="B67"/>
    </row>
    <row r="68" spans="2:2" s="1" customFormat="1" x14ac:dyDescent="0.25">
      <c r="B68"/>
    </row>
    <row r="69" spans="2:2" s="1" customFormat="1" x14ac:dyDescent="0.25">
      <c r="B69"/>
    </row>
    <row r="70" spans="2:2" s="1" customFormat="1" x14ac:dyDescent="0.25">
      <c r="B70"/>
    </row>
    <row r="71" spans="2:2" s="1" customFormat="1" x14ac:dyDescent="0.25">
      <c r="B71"/>
    </row>
    <row r="72" spans="2:2" s="1" customFormat="1" x14ac:dyDescent="0.25">
      <c r="B72"/>
    </row>
    <row r="73" spans="2:2" s="1" customFormat="1" x14ac:dyDescent="0.25">
      <c r="B73"/>
    </row>
    <row r="74" spans="2:2" s="1" customFormat="1" x14ac:dyDescent="0.25">
      <c r="B74"/>
    </row>
    <row r="75" spans="2:2" s="1" customFormat="1" x14ac:dyDescent="0.25">
      <c r="B75"/>
    </row>
    <row r="76" spans="2:2" s="1" customFormat="1" x14ac:dyDescent="0.25">
      <c r="B76"/>
    </row>
    <row r="77" spans="2:2" s="1" customFormat="1" x14ac:dyDescent="0.25">
      <c r="B77"/>
    </row>
    <row r="78" spans="2:2" s="1" customFormat="1" x14ac:dyDescent="0.25">
      <c r="B78"/>
    </row>
    <row r="79" spans="2:2" s="1" customFormat="1" x14ac:dyDescent="0.25">
      <c r="B79"/>
    </row>
    <row r="80" spans="2:2" s="1" customFormat="1" x14ac:dyDescent="0.25">
      <c r="B80"/>
    </row>
    <row r="81" spans="2:2" s="1" customFormat="1" x14ac:dyDescent="0.25">
      <c r="B81"/>
    </row>
    <row r="82" spans="2:2" s="1" customFormat="1" x14ac:dyDescent="0.25">
      <c r="B82"/>
    </row>
    <row r="83" spans="2:2" s="1" customFormat="1" x14ac:dyDescent="0.25">
      <c r="B83"/>
    </row>
    <row r="84" spans="2:2" s="1" customFormat="1" x14ac:dyDescent="0.25">
      <c r="B84"/>
    </row>
    <row r="85" spans="2:2" s="1" customFormat="1" x14ac:dyDescent="0.25">
      <c r="B85"/>
    </row>
    <row r="86" spans="2:2" s="1" customFormat="1" x14ac:dyDescent="0.25">
      <c r="B86"/>
    </row>
    <row r="87" spans="2:2" s="1" customFormat="1" x14ac:dyDescent="0.25">
      <c r="B87"/>
    </row>
    <row r="88" spans="2:2" s="1" customFormat="1" x14ac:dyDescent="0.25">
      <c r="B88"/>
    </row>
    <row r="89" spans="2:2" s="1" customFormat="1" x14ac:dyDescent="0.25">
      <c r="B89"/>
    </row>
    <row r="90" spans="2:2" s="1" customFormat="1" x14ac:dyDescent="0.25">
      <c r="B90"/>
    </row>
    <row r="91" spans="2:2" s="1" customFormat="1" x14ac:dyDescent="0.25">
      <c r="B91"/>
    </row>
    <row r="92" spans="2:2" s="1" customFormat="1" x14ac:dyDescent="0.25">
      <c r="B92"/>
    </row>
    <row r="93" spans="2:2" s="1" customFormat="1" x14ac:dyDescent="0.25">
      <c r="B93"/>
    </row>
    <row r="94" spans="2:2" s="1" customFormat="1" x14ac:dyDescent="0.25">
      <c r="B94"/>
    </row>
    <row r="95" spans="2:2" s="1" customFormat="1" x14ac:dyDescent="0.25">
      <c r="B95"/>
    </row>
    <row r="96" spans="2:2" s="1" customFormat="1" x14ac:dyDescent="0.25">
      <c r="B96"/>
    </row>
    <row r="97" spans="2:2" s="1" customFormat="1" x14ac:dyDescent="0.25">
      <c r="B97"/>
    </row>
    <row r="98" spans="2:2" s="1" customFormat="1" x14ac:dyDescent="0.25">
      <c r="B98"/>
    </row>
    <row r="99" spans="2:2" s="1" customFormat="1" x14ac:dyDescent="0.25">
      <c r="B99"/>
    </row>
    <row r="100" spans="2:2" s="1" customFormat="1" x14ac:dyDescent="0.25">
      <c r="B100"/>
    </row>
    <row r="101" spans="2:2" s="1" customFormat="1" x14ac:dyDescent="0.25">
      <c r="B101"/>
    </row>
    <row r="102" spans="2:2" s="1" customFormat="1" x14ac:dyDescent="0.25">
      <c r="B102"/>
    </row>
    <row r="103" spans="2:2" s="1" customFormat="1" x14ac:dyDescent="0.25">
      <c r="B103"/>
    </row>
    <row r="104" spans="2:2" s="1" customFormat="1" x14ac:dyDescent="0.25">
      <c r="B104"/>
    </row>
    <row r="105" spans="2:2" s="1" customFormat="1" x14ac:dyDescent="0.25">
      <c r="B105"/>
    </row>
    <row r="106" spans="2:2" s="1" customFormat="1" x14ac:dyDescent="0.25">
      <c r="B106"/>
    </row>
    <row r="107" spans="2:2" s="1" customFormat="1" x14ac:dyDescent="0.25">
      <c r="B107"/>
    </row>
    <row r="108" spans="2:2" s="1" customFormat="1" x14ac:dyDescent="0.25">
      <c r="B108"/>
    </row>
    <row r="109" spans="2:2" s="1" customFormat="1" x14ac:dyDescent="0.25">
      <c r="B109"/>
    </row>
    <row r="110" spans="2:2" s="1" customFormat="1" x14ac:dyDescent="0.25">
      <c r="B110"/>
    </row>
    <row r="111" spans="2:2" s="1" customFormat="1" x14ac:dyDescent="0.25">
      <c r="B111"/>
    </row>
    <row r="112" spans="2:2" s="1" customFormat="1" x14ac:dyDescent="0.25">
      <c r="B112"/>
    </row>
    <row r="113" spans="2:2" s="1" customFormat="1" x14ac:dyDescent="0.25">
      <c r="B113"/>
    </row>
    <row r="114" spans="2:2" s="1" customFormat="1" x14ac:dyDescent="0.25">
      <c r="B114"/>
    </row>
    <row r="115" spans="2:2" s="1" customFormat="1" x14ac:dyDescent="0.25">
      <c r="B115"/>
    </row>
    <row r="116" spans="2:2" s="1" customFormat="1" x14ac:dyDescent="0.25">
      <c r="B116"/>
    </row>
    <row r="117" spans="2:2" s="1" customFormat="1" x14ac:dyDescent="0.25">
      <c r="B117"/>
    </row>
    <row r="118" spans="2:2" s="1" customFormat="1" x14ac:dyDescent="0.25">
      <c r="B118"/>
    </row>
    <row r="119" spans="2:2" s="1" customFormat="1" x14ac:dyDescent="0.25">
      <c r="B119"/>
    </row>
    <row r="120" spans="2:2" s="1" customFormat="1" x14ac:dyDescent="0.25">
      <c r="B120"/>
    </row>
    <row r="121" spans="2:2" s="1" customFormat="1" x14ac:dyDescent="0.25">
      <c r="B121"/>
    </row>
    <row r="122" spans="2:2" s="1" customFormat="1" x14ac:dyDescent="0.25">
      <c r="B122"/>
    </row>
    <row r="123" spans="2:2" s="1" customFormat="1" x14ac:dyDescent="0.25">
      <c r="B123"/>
    </row>
    <row r="124" spans="2:2" s="1" customFormat="1" x14ac:dyDescent="0.25">
      <c r="B124"/>
    </row>
    <row r="125" spans="2:2" s="1" customFormat="1" x14ac:dyDescent="0.25">
      <c r="B125"/>
    </row>
    <row r="126" spans="2:2" s="1" customFormat="1" x14ac:dyDescent="0.25">
      <c r="B126"/>
    </row>
    <row r="127" spans="2:2" s="1" customFormat="1" x14ac:dyDescent="0.25">
      <c r="B127"/>
    </row>
    <row r="128" spans="2:2" s="1" customFormat="1" x14ac:dyDescent="0.25">
      <c r="B128"/>
    </row>
    <row r="129" spans="2:2" s="1" customFormat="1" x14ac:dyDescent="0.25">
      <c r="B129"/>
    </row>
    <row r="130" spans="2:2" s="1" customFormat="1" x14ac:dyDescent="0.25">
      <c r="B130"/>
    </row>
    <row r="131" spans="2:2" s="1" customFormat="1" x14ac:dyDescent="0.25">
      <c r="B131"/>
    </row>
    <row r="132" spans="2:2" s="1" customFormat="1" x14ac:dyDescent="0.25">
      <c r="B132"/>
    </row>
    <row r="133" spans="2:2" s="1" customFormat="1" x14ac:dyDescent="0.25">
      <c r="B133"/>
    </row>
    <row r="134" spans="2:2" s="1" customFormat="1" x14ac:dyDescent="0.25">
      <c r="B134"/>
    </row>
    <row r="135" spans="2:2" s="1" customFormat="1" x14ac:dyDescent="0.25">
      <c r="B135"/>
    </row>
    <row r="136" spans="2:2" s="1" customFormat="1" x14ac:dyDescent="0.25">
      <c r="B136"/>
    </row>
    <row r="137" spans="2:2" s="1" customFormat="1" x14ac:dyDescent="0.25">
      <c r="B137"/>
    </row>
    <row r="138" spans="2:2" s="1" customFormat="1" x14ac:dyDescent="0.25">
      <c r="B138"/>
    </row>
    <row r="139" spans="2:2" s="1" customFormat="1" x14ac:dyDescent="0.25">
      <c r="B139"/>
    </row>
    <row r="140" spans="2:2" s="1" customFormat="1" x14ac:dyDescent="0.25">
      <c r="B140"/>
    </row>
    <row r="141" spans="2:2" s="1" customFormat="1" x14ac:dyDescent="0.25">
      <c r="B141"/>
    </row>
    <row r="142" spans="2:2" s="1" customFormat="1" x14ac:dyDescent="0.25">
      <c r="B142"/>
    </row>
    <row r="143" spans="2:2" s="1" customFormat="1" x14ac:dyDescent="0.25">
      <c r="B143"/>
    </row>
    <row r="144" spans="2:2" s="1" customFormat="1" x14ac:dyDescent="0.25">
      <c r="B144"/>
    </row>
    <row r="145" spans="2:2" s="1" customFormat="1" x14ac:dyDescent="0.25">
      <c r="B145"/>
    </row>
    <row r="146" spans="2:2" s="1" customFormat="1" x14ac:dyDescent="0.25">
      <c r="B146"/>
    </row>
    <row r="147" spans="2:2" s="1" customFormat="1" x14ac:dyDescent="0.25">
      <c r="B147"/>
    </row>
    <row r="148" spans="2:2" s="1" customFormat="1" x14ac:dyDescent="0.25">
      <c r="B148"/>
    </row>
    <row r="149" spans="2:2" s="1" customFormat="1" x14ac:dyDescent="0.25">
      <c r="B149"/>
    </row>
    <row r="150" spans="2:2" s="1" customFormat="1" x14ac:dyDescent="0.25">
      <c r="B150"/>
    </row>
    <row r="151" spans="2:2" s="1" customFormat="1" x14ac:dyDescent="0.25">
      <c r="B151"/>
    </row>
    <row r="152" spans="2:2" s="1" customFormat="1" x14ac:dyDescent="0.25">
      <c r="B152"/>
    </row>
    <row r="153" spans="2:2" s="1" customFormat="1" x14ac:dyDescent="0.25">
      <c r="B153"/>
    </row>
    <row r="154" spans="2:2" s="1" customFormat="1" x14ac:dyDescent="0.25">
      <c r="B154"/>
    </row>
    <row r="155" spans="2:2" s="1" customFormat="1" x14ac:dyDescent="0.25">
      <c r="B155"/>
    </row>
    <row r="156" spans="2:2" s="1" customFormat="1" x14ac:dyDescent="0.25">
      <c r="B156"/>
    </row>
    <row r="157" spans="2:2" s="1" customFormat="1" x14ac:dyDescent="0.25">
      <c r="B157"/>
    </row>
    <row r="158" spans="2:2" s="1" customFormat="1" x14ac:dyDescent="0.25">
      <c r="B158"/>
    </row>
    <row r="159" spans="2:2" s="1" customFormat="1" x14ac:dyDescent="0.25">
      <c r="B159"/>
    </row>
    <row r="160" spans="2:2" s="1" customFormat="1" x14ac:dyDescent="0.25">
      <c r="B160"/>
    </row>
    <row r="161" spans="2:2" s="1" customFormat="1" x14ac:dyDescent="0.25">
      <c r="B161"/>
    </row>
    <row r="162" spans="2:2" s="1" customFormat="1" x14ac:dyDescent="0.25">
      <c r="B162"/>
    </row>
    <row r="163" spans="2:2" s="1" customFormat="1" x14ac:dyDescent="0.25">
      <c r="B163"/>
    </row>
    <row r="164" spans="2:2" s="1" customFormat="1" x14ac:dyDescent="0.25">
      <c r="B164"/>
    </row>
    <row r="165" spans="2:2" s="1" customFormat="1" x14ac:dyDescent="0.25">
      <c r="B165"/>
    </row>
    <row r="166" spans="2:2" s="1" customFormat="1" x14ac:dyDescent="0.25">
      <c r="B166"/>
    </row>
    <row r="167" spans="2:2" s="1" customFormat="1" x14ac:dyDescent="0.25">
      <c r="B167"/>
    </row>
    <row r="168" spans="2:2" s="1" customFormat="1" x14ac:dyDescent="0.25">
      <c r="B168"/>
    </row>
    <row r="169" spans="2:2" s="1" customFormat="1" x14ac:dyDescent="0.25">
      <c r="B169"/>
    </row>
    <row r="170" spans="2:2" s="1" customFormat="1" x14ac:dyDescent="0.25">
      <c r="B170"/>
    </row>
    <row r="171" spans="2:2" s="1" customFormat="1" x14ac:dyDescent="0.25">
      <c r="B171"/>
    </row>
    <row r="172" spans="2:2" s="1" customFormat="1" x14ac:dyDescent="0.25">
      <c r="B172"/>
    </row>
    <row r="173" spans="2:2" s="1" customFormat="1" x14ac:dyDescent="0.25">
      <c r="B173"/>
    </row>
    <row r="174" spans="2:2" s="1" customFormat="1" x14ac:dyDescent="0.25">
      <c r="B174"/>
    </row>
    <row r="175" spans="2:2" s="1" customFormat="1" x14ac:dyDescent="0.25">
      <c r="B175"/>
    </row>
    <row r="176" spans="2:2" s="1" customFormat="1" x14ac:dyDescent="0.25">
      <c r="B176"/>
    </row>
    <row r="177" spans="2:2" s="1" customFormat="1" x14ac:dyDescent="0.25">
      <c r="B177"/>
    </row>
    <row r="178" spans="2:2" s="1" customFormat="1" x14ac:dyDescent="0.25">
      <c r="B178"/>
    </row>
    <row r="179" spans="2:2" s="1" customFormat="1" x14ac:dyDescent="0.25">
      <c r="B179"/>
    </row>
    <row r="180" spans="2:2" s="1" customFormat="1" x14ac:dyDescent="0.25">
      <c r="B180"/>
    </row>
    <row r="181" spans="2:2" s="1" customFormat="1" x14ac:dyDescent="0.25">
      <c r="B181"/>
    </row>
    <row r="182" spans="2:2" s="1" customFormat="1" x14ac:dyDescent="0.25">
      <c r="B182"/>
    </row>
    <row r="183" spans="2:2" s="1" customFormat="1" x14ac:dyDescent="0.25">
      <c r="B183"/>
    </row>
    <row r="184" spans="2:2" s="1" customFormat="1" x14ac:dyDescent="0.25">
      <c r="B184"/>
    </row>
    <row r="185" spans="2:2" s="1" customFormat="1" x14ac:dyDescent="0.25">
      <c r="B185"/>
    </row>
    <row r="186" spans="2:2" s="1" customFormat="1" x14ac:dyDescent="0.25">
      <c r="B186"/>
    </row>
    <row r="187" spans="2:2" s="1" customFormat="1" x14ac:dyDescent="0.25">
      <c r="B187"/>
    </row>
    <row r="188" spans="2:2" s="1" customFormat="1" x14ac:dyDescent="0.25">
      <c r="B188"/>
    </row>
    <row r="189" spans="2:2" s="1" customFormat="1" x14ac:dyDescent="0.25">
      <c r="B189"/>
    </row>
    <row r="190" spans="2:2" s="1" customFormat="1" x14ac:dyDescent="0.25">
      <c r="B190"/>
    </row>
    <row r="191" spans="2:2" s="1" customFormat="1" x14ac:dyDescent="0.25">
      <c r="B191"/>
    </row>
    <row r="192" spans="2:2" s="1" customFormat="1" x14ac:dyDescent="0.25">
      <c r="B192"/>
    </row>
    <row r="193" spans="2:2" s="1" customFormat="1" x14ac:dyDescent="0.25">
      <c r="B193"/>
    </row>
    <row r="194" spans="2:2" s="1" customFormat="1" x14ac:dyDescent="0.25">
      <c r="B194"/>
    </row>
    <row r="195" spans="2:2" s="1" customFormat="1" x14ac:dyDescent="0.25">
      <c r="B195"/>
    </row>
    <row r="196" spans="2:2" s="1" customFormat="1" x14ac:dyDescent="0.25">
      <c r="B196"/>
    </row>
    <row r="197" spans="2:2" s="1" customFormat="1" x14ac:dyDescent="0.25">
      <c r="B197"/>
    </row>
    <row r="198" spans="2:2" s="1" customFormat="1" x14ac:dyDescent="0.25">
      <c r="B198"/>
    </row>
    <row r="199" spans="2:2" s="1" customFormat="1" x14ac:dyDescent="0.25">
      <c r="B199"/>
    </row>
    <row r="200" spans="2:2" s="1" customFormat="1" x14ac:dyDescent="0.25">
      <c r="B200"/>
    </row>
    <row r="201" spans="2:2" s="1" customFormat="1" x14ac:dyDescent="0.25">
      <c r="B201"/>
    </row>
    <row r="202" spans="2:2" s="1" customFormat="1" x14ac:dyDescent="0.25">
      <c r="B202"/>
    </row>
    <row r="203" spans="2:2" s="1" customFormat="1" x14ac:dyDescent="0.25">
      <c r="B203"/>
    </row>
    <row r="204" spans="2:2" s="1" customFormat="1" x14ac:dyDescent="0.25">
      <c r="B204"/>
    </row>
    <row r="205" spans="2:2" s="1" customFormat="1" x14ac:dyDescent="0.25">
      <c r="B205"/>
    </row>
    <row r="206" spans="2:2" s="1" customFormat="1" x14ac:dyDescent="0.25">
      <c r="B206"/>
    </row>
    <row r="207" spans="2:2" s="1" customFormat="1" x14ac:dyDescent="0.25">
      <c r="B207"/>
    </row>
    <row r="208" spans="2:2" s="1" customFormat="1" x14ac:dyDescent="0.25">
      <c r="B208"/>
    </row>
    <row r="209" spans="2:2" s="1" customFormat="1" x14ac:dyDescent="0.25">
      <c r="B209"/>
    </row>
    <row r="210" spans="2:2" s="1" customFormat="1" x14ac:dyDescent="0.25">
      <c r="B210"/>
    </row>
    <row r="211" spans="2:2" s="1" customFormat="1" x14ac:dyDescent="0.25">
      <c r="B211"/>
    </row>
    <row r="212" spans="2:2" s="1" customFormat="1" x14ac:dyDescent="0.25">
      <c r="B212"/>
    </row>
    <row r="213" spans="2:2" s="1" customFormat="1" x14ac:dyDescent="0.25">
      <c r="B213"/>
    </row>
    <row r="214" spans="2:2" s="1" customFormat="1" x14ac:dyDescent="0.25">
      <c r="B214"/>
    </row>
    <row r="215" spans="2:2" s="1" customFormat="1" x14ac:dyDescent="0.25">
      <c r="B215"/>
    </row>
    <row r="216" spans="2:2" s="1" customFormat="1" x14ac:dyDescent="0.25">
      <c r="B216"/>
    </row>
    <row r="217" spans="2:2" s="1" customFormat="1" x14ac:dyDescent="0.25">
      <c r="B217"/>
    </row>
    <row r="218" spans="2:2" s="1" customFormat="1" x14ac:dyDescent="0.25">
      <c r="B218"/>
    </row>
    <row r="219" spans="2:2" s="1" customFormat="1" x14ac:dyDescent="0.25">
      <c r="B219"/>
    </row>
    <row r="220" spans="2:2" s="1" customFormat="1" x14ac:dyDescent="0.25">
      <c r="B220"/>
    </row>
    <row r="221" spans="2:2" s="1" customFormat="1" x14ac:dyDescent="0.25">
      <c r="B221"/>
    </row>
    <row r="222" spans="2:2" s="1" customFormat="1" x14ac:dyDescent="0.25">
      <c r="B222"/>
    </row>
    <row r="223" spans="2:2" s="1" customFormat="1" x14ac:dyDescent="0.25">
      <c r="B223"/>
    </row>
    <row r="224" spans="2:2" s="1" customFormat="1" x14ac:dyDescent="0.25">
      <c r="B224"/>
    </row>
    <row r="225" spans="2:2" s="1" customFormat="1" x14ac:dyDescent="0.25">
      <c r="B225"/>
    </row>
    <row r="226" spans="2:2" s="1" customFormat="1" x14ac:dyDescent="0.25">
      <c r="B226"/>
    </row>
    <row r="227" spans="2:2" s="1" customFormat="1" x14ac:dyDescent="0.25">
      <c r="B227"/>
    </row>
    <row r="228" spans="2:2" s="1" customFormat="1" x14ac:dyDescent="0.25">
      <c r="B228"/>
    </row>
    <row r="229" spans="2:2" s="1" customFormat="1" x14ac:dyDescent="0.25">
      <c r="B229"/>
    </row>
    <row r="230" spans="2:2" s="1" customFormat="1" x14ac:dyDescent="0.25">
      <c r="B230"/>
    </row>
    <row r="231" spans="2:2" s="1" customFormat="1" x14ac:dyDescent="0.25">
      <c r="B231"/>
    </row>
    <row r="232" spans="2:2" s="1" customFormat="1" x14ac:dyDescent="0.25">
      <c r="B232"/>
    </row>
    <row r="233" spans="2:2" s="1" customFormat="1" x14ac:dyDescent="0.25">
      <c r="B233"/>
    </row>
    <row r="234" spans="2:2" s="1" customFormat="1" x14ac:dyDescent="0.25">
      <c r="B234"/>
    </row>
    <row r="235" spans="2:2" s="1" customFormat="1" x14ac:dyDescent="0.25">
      <c r="B235"/>
    </row>
    <row r="236" spans="2:2" s="1" customFormat="1" x14ac:dyDescent="0.25">
      <c r="B236"/>
    </row>
    <row r="237" spans="2:2" s="1" customFormat="1" x14ac:dyDescent="0.25">
      <c r="B237"/>
    </row>
    <row r="238" spans="2:2" s="1" customFormat="1" x14ac:dyDescent="0.25">
      <c r="B238"/>
    </row>
    <row r="239" spans="2:2" s="1" customFormat="1" x14ac:dyDescent="0.25">
      <c r="B239"/>
    </row>
    <row r="240" spans="2:2" s="1" customFormat="1" x14ac:dyDescent="0.25">
      <c r="B240"/>
    </row>
    <row r="241" spans="2:2" s="1" customFormat="1" x14ac:dyDescent="0.25">
      <c r="B241"/>
    </row>
    <row r="242" spans="2:2" s="1" customFormat="1" x14ac:dyDescent="0.25">
      <c r="B242"/>
    </row>
    <row r="243" spans="2:2" s="1" customFormat="1" x14ac:dyDescent="0.25">
      <c r="B243"/>
    </row>
    <row r="244" spans="2:2" s="1" customFormat="1" x14ac:dyDescent="0.25">
      <c r="B244"/>
    </row>
    <row r="245" spans="2:2" s="1" customFormat="1" x14ac:dyDescent="0.25">
      <c r="B245"/>
    </row>
    <row r="246" spans="2:2" s="1" customFormat="1" x14ac:dyDescent="0.25">
      <c r="B246"/>
    </row>
    <row r="247" spans="2:2" s="1" customFormat="1" x14ac:dyDescent="0.25">
      <c r="B247"/>
    </row>
    <row r="248" spans="2:2" s="1" customFormat="1" x14ac:dyDescent="0.25">
      <c r="B248"/>
    </row>
    <row r="249" spans="2:2" s="1" customFormat="1" x14ac:dyDescent="0.25">
      <c r="B249"/>
    </row>
    <row r="250" spans="2:2" s="1" customFormat="1" x14ac:dyDescent="0.25">
      <c r="B250"/>
    </row>
    <row r="251" spans="2:2" s="1" customFormat="1" x14ac:dyDescent="0.25">
      <c r="B251"/>
    </row>
    <row r="252" spans="2:2" s="1" customFormat="1" x14ac:dyDescent="0.25">
      <c r="B252"/>
    </row>
    <row r="253" spans="2:2" s="1" customFormat="1" x14ac:dyDescent="0.25">
      <c r="B253"/>
    </row>
    <row r="254" spans="2:2" s="1" customFormat="1" x14ac:dyDescent="0.25">
      <c r="B254"/>
    </row>
    <row r="255" spans="2:2" s="1" customFormat="1" x14ac:dyDescent="0.25">
      <c r="B255"/>
    </row>
    <row r="256" spans="2:2" s="1" customFormat="1" x14ac:dyDescent="0.25">
      <c r="B256"/>
    </row>
    <row r="257" spans="2:2" s="1" customFormat="1" x14ac:dyDescent="0.25">
      <c r="B257"/>
    </row>
    <row r="258" spans="2:2" s="1" customFormat="1" x14ac:dyDescent="0.25">
      <c r="B258"/>
    </row>
    <row r="259" spans="2:2" s="1" customFormat="1" x14ac:dyDescent="0.25">
      <c r="B259"/>
    </row>
    <row r="260" spans="2:2" s="1" customFormat="1" x14ac:dyDescent="0.25">
      <c r="B260"/>
    </row>
    <row r="261" spans="2:2" s="1" customFormat="1" x14ac:dyDescent="0.25">
      <c r="B261"/>
    </row>
    <row r="262" spans="2:2" s="1" customFormat="1" x14ac:dyDescent="0.25">
      <c r="B262"/>
    </row>
    <row r="263" spans="2:2" s="1" customFormat="1" x14ac:dyDescent="0.25">
      <c r="B263"/>
    </row>
    <row r="264" spans="2:2" s="1" customFormat="1" x14ac:dyDescent="0.25">
      <c r="B264"/>
    </row>
    <row r="265" spans="2:2" s="1" customFormat="1" x14ac:dyDescent="0.25">
      <c r="B265"/>
    </row>
    <row r="266" spans="2:2" s="1" customFormat="1" x14ac:dyDescent="0.25">
      <c r="B266"/>
    </row>
    <row r="267" spans="2:2" s="1" customFormat="1" x14ac:dyDescent="0.25">
      <c r="B267"/>
    </row>
    <row r="268" spans="2:2" s="1" customFormat="1" x14ac:dyDescent="0.25">
      <c r="B268"/>
    </row>
    <row r="269" spans="2:2" s="1" customFormat="1" x14ac:dyDescent="0.25">
      <c r="B269"/>
    </row>
    <row r="270" spans="2:2" s="1" customFormat="1" x14ac:dyDescent="0.25">
      <c r="B270"/>
    </row>
    <row r="271" spans="2:2" s="1" customFormat="1" x14ac:dyDescent="0.25">
      <c r="B271"/>
    </row>
    <row r="272" spans="2:2" s="1" customFormat="1" x14ac:dyDescent="0.25">
      <c r="B272"/>
    </row>
    <row r="273" spans="2:2" s="1" customFormat="1" x14ac:dyDescent="0.25">
      <c r="B273"/>
    </row>
    <row r="274" spans="2:2" s="1" customFormat="1" x14ac:dyDescent="0.25">
      <c r="B274"/>
    </row>
    <row r="275" spans="2:2" s="1" customFormat="1" x14ac:dyDescent="0.25">
      <c r="B275"/>
    </row>
    <row r="276" spans="2:2" s="1" customFormat="1" x14ac:dyDescent="0.25">
      <c r="B276"/>
    </row>
    <row r="277" spans="2:2" s="1" customFormat="1" x14ac:dyDescent="0.25">
      <c r="B277"/>
    </row>
    <row r="278" spans="2:2" s="1" customFormat="1" x14ac:dyDescent="0.25">
      <c r="B278"/>
    </row>
    <row r="279" spans="2:2" s="1" customFormat="1" x14ac:dyDescent="0.25">
      <c r="B279"/>
    </row>
    <row r="280" spans="2:2" s="1" customFormat="1" x14ac:dyDescent="0.25">
      <c r="B280"/>
    </row>
    <row r="281" spans="2:2" s="1" customFormat="1" x14ac:dyDescent="0.25">
      <c r="B281"/>
    </row>
    <row r="282" spans="2:2" s="1" customFormat="1" x14ac:dyDescent="0.25">
      <c r="B282"/>
    </row>
    <row r="283" spans="2:2" s="1" customFormat="1" x14ac:dyDescent="0.25">
      <c r="B283"/>
    </row>
    <row r="284" spans="2:2" s="1" customFormat="1" x14ac:dyDescent="0.25">
      <c r="B284"/>
    </row>
    <row r="285" spans="2:2" s="1" customFormat="1" x14ac:dyDescent="0.25">
      <c r="B285"/>
    </row>
    <row r="286" spans="2:2" s="1" customFormat="1" x14ac:dyDescent="0.25">
      <c r="B286"/>
    </row>
    <row r="287" spans="2:2" s="1" customFormat="1" x14ac:dyDescent="0.25">
      <c r="B287"/>
    </row>
    <row r="288" spans="2:2" s="1" customFormat="1" x14ac:dyDescent="0.25">
      <c r="B288"/>
    </row>
    <row r="289" spans="2:2" s="1" customFormat="1" x14ac:dyDescent="0.25">
      <c r="B289"/>
    </row>
    <row r="290" spans="2:2" s="1" customFormat="1" x14ac:dyDescent="0.25">
      <c r="B290"/>
    </row>
    <row r="291" spans="2:2" s="1" customFormat="1" x14ac:dyDescent="0.25">
      <c r="B291"/>
    </row>
    <row r="292" spans="2:2" s="1" customFormat="1" x14ac:dyDescent="0.25">
      <c r="B292"/>
    </row>
    <row r="293" spans="2:2" s="1" customFormat="1" x14ac:dyDescent="0.25">
      <c r="B293"/>
    </row>
    <row r="294" spans="2:2" s="1" customFormat="1" x14ac:dyDescent="0.25">
      <c r="B294"/>
    </row>
    <row r="295" spans="2:2" s="1" customFormat="1" x14ac:dyDescent="0.25">
      <c r="B295"/>
    </row>
    <row r="296" spans="2:2" s="1" customFormat="1" x14ac:dyDescent="0.25">
      <c r="B296"/>
    </row>
    <row r="297" spans="2:2" s="1" customFormat="1" x14ac:dyDescent="0.25">
      <c r="B297"/>
    </row>
    <row r="298" spans="2:2" s="1" customFormat="1" x14ac:dyDescent="0.25">
      <c r="B298"/>
    </row>
    <row r="299" spans="2:2" s="1" customFormat="1" x14ac:dyDescent="0.25">
      <c r="B299"/>
    </row>
    <row r="300" spans="2:2" s="1" customFormat="1" x14ac:dyDescent="0.25">
      <c r="B300"/>
    </row>
    <row r="301" spans="2:2" s="1" customFormat="1" x14ac:dyDescent="0.25">
      <c r="B301"/>
    </row>
    <row r="302" spans="2:2" s="1" customFormat="1" x14ac:dyDescent="0.25">
      <c r="B302"/>
    </row>
    <row r="303" spans="2:2" s="1" customFormat="1" x14ac:dyDescent="0.25">
      <c r="B303"/>
    </row>
    <row r="304" spans="2:2" s="1" customFormat="1" x14ac:dyDescent="0.25">
      <c r="B304"/>
    </row>
    <row r="305" spans="2:2" s="1" customFormat="1" x14ac:dyDescent="0.25">
      <c r="B305"/>
    </row>
    <row r="306" spans="2:2" s="1" customFormat="1" x14ac:dyDescent="0.25">
      <c r="B306"/>
    </row>
    <row r="307" spans="2:2" s="1" customFormat="1" x14ac:dyDescent="0.25">
      <c r="B307"/>
    </row>
    <row r="308" spans="2:2" s="1" customFormat="1" x14ac:dyDescent="0.25">
      <c r="B308"/>
    </row>
    <row r="309" spans="2:2" s="1" customFormat="1" x14ac:dyDescent="0.25">
      <c r="B309"/>
    </row>
    <row r="310" spans="2:2" s="1" customFormat="1" x14ac:dyDescent="0.25">
      <c r="B310"/>
    </row>
    <row r="311" spans="2:2" s="1" customFormat="1" x14ac:dyDescent="0.25">
      <c r="B311"/>
    </row>
    <row r="312" spans="2:2" s="1" customFormat="1" x14ac:dyDescent="0.25">
      <c r="B312"/>
    </row>
    <row r="313" spans="2:2" s="1" customFormat="1" x14ac:dyDescent="0.25">
      <c r="B313"/>
    </row>
    <row r="314" spans="2:2" s="1" customFormat="1" x14ac:dyDescent="0.25">
      <c r="B314"/>
    </row>
    <row r="315" spans="2:2" s="1" customFormat="1" x14ac:dyDescent="0.25">
      <c r="B315"/>
    </row>
    <row r="316" spans="2:2" s="1" customFormat="1" x14ac:dyDescent="0.25">
      <c r="B316"/>
    </row>
    <row r="317" spans="2:2" s="1" customFormat="1" x14ac:dyDescent="0.25">
      <c r="B317"/>
    </row>
    <row r="318" spans="2:2" s="1" customFormat="1" x14ac:dyDescent="0.25">
      <c r="B318"/>
    </row>
    <row r="319" spans="2:2" s="1" customFormat="1" x14ac:dyDescent="0.25">
      <c r="B319"/>
    </row>
    <row r="320" spans="2:2" s="1" customFormat="1" x14ac:dyDescent="0.25">
      <c r="B320"/>
    </row>
    <row r="321" spans="2:2" s="1" customFormat="1" x14ac:dyDescent="0.25">
      <c r="B321"/>
    </row>
    <row r="322" spans="2:2" s="1" customFormat="1" x14ac:dyDescent="0.25">
      <c r="B322"/>
    </row>
    <row r="323" spans="2:2" s="1" customFormat="1" x14ac:dyDescent="0.25">
      <c r="B323"/>
    </row>
    <row r="324" spans="2:2" s="1" customFormat="1" x14ac:dyDescent="0.25">
      <c r="B324"/>
    </row>
    <row r="325" spans="2:2" s="1" customFormat="1" x14ac:dyDescent="0.25">
      <c r="B325"/>
    </row>
    <row r="326" spans="2:2" s="1" customFormat="1" x14ac:dyDescent="0.25">
      <c r="B326"/>
    </row>
    <row r="327" spans="2:2" s="1" customFormat="1" x14ac:dyDescent="0.25">
      <c r="B327"/>
    </row>
    <row r="328" spans="2:2" s="1" customFormat="1" x14ac:dyDescent="0.25">
      <c r="B328"/>
    </row>
    <row r="329" spans="2:2" s="1" customFormat="1" x14ac:dyDescent="0.25">
      <c r="B329"/>
    </row>
    <row r="330" spans="2:2" s="1" customFormat="1" x14ac:dyDescent="0.25">
      <c r="B330"/>
    </row>
    <row r="331" spans="2:2" s="1" customFormat="1" x14ac:dyDescent="0.25">
      <c r="B331"/>
    </row>
    <row r="332" spans="2:2" s="1" customFormat="1" x14ac:dyDescent="0.25">
      <c r="B332"/>
    </row>
    <row r="333" spans="2:2" s="1" customFormat="1" x14ac:dyDescent="0.25">
      <c r="B333"/>
    </row>
    <row r="334" spans="2:2" s="1" customFormat="1" x14ac:dyDescent="0.25">
      <c r="B334"/>
    </row>
    <row r="335" spans="2:2" s="1" customFormat="1" x14ac:dyDescent="0.25">
      <c r="B335"/>
    </row>
    <row r="336" spans="2:2" s="1" customFormat="1" x14ac:dyDescent="0.25">
      <c r="B336"/>
    </row>
    <row r="337" spans="2:2" s="1" customFormat="1" x14ac:dyDescent="0.25">
      <c r="B337"/>
    </row>
    <row r="338" spans="2:2" s="1" customFormat="1" x14ac:dyDescent="0.25">
      <c r="B338"/>
    </row>
    <row r="339" spans="2:2" s="1" customFormat="1" x14ac:dyDescent="0.25">
      <c r="B339"/>
    </row>
    <row r="340" spans="2:2" s="1" customFormat="1" x14ac:dyDescent="0.25">
      <c r="B340"/>
    </row>
    <row r="341" spans="2:2" s="1" customFormat="1" x14ac:dyDescent="0.25">
      <c r="B341"/>
    </row>
    <row r="342" spans="2:2" s="1" customFormat="1" x14ac:dyDescent="0.25">
      <c r="B342"/>
    </row>
    <row r="343" spans="2:2" s="1" customFormat="1" x14ac:dyDescent="0.25">
      <c r="B343"/>
    </row>
    <row r="344" spans="2:2" s="1" customFormat="1" x14ac:dyDescent="0.25">
      <c r="B344"/>
    </row>
    <row r="345" spans="2:2" s="1" customFormat="1" x14ac:dyDescent="0.25">
      <c r="B345"/>
    </row>
    <row r="346" spans="2:2" s="1" customFormat="1" x14ac:dyDescent="0.25">
      <c r="B346"/>
    </row>
    <row r="347" spans="2:2" s="1" customFormat="1" x14ac:dyDescent="0.25">
      <c r="B347"/>
    </row>
    <row r="348" spans="2:2" s="1" customFormat="1" x14ac:dyDescent="0.25">
      <c r="B348"/>
    </row>
    <row r="349" spans="2:2" s="1" customFormat="1" x14ac:dyDescent="0.25">
      <c r="B349"/>
    </row>
    <row r="350" spans="2:2" s="1" customFormat="1" x14ac:dyDescent="0.25">
      <c r="B350"/>
    </row>
    <row r="351" spans="2:2" s="1" customFormat="1" x14ac:dyDescent="0.25">
      <c r="B351"/>
    </row>
    <row r="352" spans="2:2" s="1" customFormat="1" x14ac:dyDescent="0.25">
      <c r="B352"/>
    </row>
    <row r="353" spans="2:2" s="1" customFormat="1" x14ac:dyDescent="0.25">
      <c r="B353"/>
    </row>
    <row r="354" spans="2:2" s="1" customFormat="1" x14ac:dyDescent="0.25">
      <c r="B354"/>
    </row>
    <row r="355" spans="2:2" s="1" customFormat="1" x14ac:dyDescent="0.25">
      <c r="B355"/>
    </row>
    <row r="356" spans="2:2" s="1" customFormat="1" x14ac:dyDescent="0.25">
      <c r="B356"/>
    </row>
    <row r="357" spans="2:2" s="1" customFormat="1" x14ac:dyDescent="0.25">
      <c r="B357"/>
    </row>
    <row r="358" spans="2:2" s="1" customFormat="1" x14ac:dyDescent="0.25">
      <c r="B358"/>
    </row>
    <row r="359" spans="2:2" s="1" customFormat="1" x14ac:dyDescent="0.25">
      <c r="B359"/>
    </row>
    <row r="360" spans="2:2" s="1" customFormat="1" x14ac:dyDescent="0.25">
      <c r="B360"/>
    </row>
    <row r="361" spans="2:2" s="1" customFormat="1" x14ac:dyDescent="0.25">
      <c r="B361"/>
    </row>
    <row r="362" spans="2:2" s="1" customFormat="1" x14ac:dyDescent="0.25">
      <c r="B362"/>
    </row>
    <row r="363" spans="2:2" s="1" customFormat="1" x14ac:dyDescent="0.25">
      <c r="B363"/>
    </row>
    <row r="364" spans="2:2" s="1" customFormat="1" x14ac:dyDescent="0.25">
      <c r="B364"/>
    </row>
    <row r="365" spans="2:2" s="1" customFormat="1" x14ac:dyDescent="0.25">
      <c r="B365"/>
    </row>
    <row r="366" spans="2:2" s="1" customFormat="1" x14ac:dyDescent="0.25">
      <c r="B366"/>
    </row>
    <row r="367" spans="2:2" s="1" customFormat="1" x14ac:dyDescent="0.25">
      <c r="B367"/>
    </row>
    <row r="368" spans="2:2" s="1" customFormat="1" x14ac:dyDescent="0.25">
      <c r="B368"/>
    </row>
    <row r="369" spans="2:2" s="1" customFormat="1" x14ac:dyDescent="0.25">
      <c r="B369"/>
    </row>
    <row r="370" spans="2:2" s="1" customFormat="1" x14ac:dyDescent="0.25">
      <c r="B370"/>
    </row>
    <row r="371" spans="2:2" s="1" customFormat="1" x14ac:dyDescent="0.25">
      <c r="B371"/>
    </row>
    <row r="372" spans="2:2" s="1" customFormat="1" x14ac:dyDescent="0.25">
      <c r="B372"/>
    </row>
    <row r="373" spans="2:2" s="1" customFormat="1" x14ac:dyDescent="0.25">
      <c r="B373"/>
    </row>
    <row r="374" spans="2:2" s="1" customFormat="1" x14ac:dyDescent="0.25">
      <c r="B374"/>
    </row>
    <row r="375" spans="2:2" s="1" customFormat="1" x14ac:dyDescent="0.25">
      <c r="B375"/>
    </row>
    <row r="376" spans="2:2" s="1" customFormat="1" x14ac:dyDescent="0.25">
      <c r="B376"/>
    </row>
    <row r="377" spans="2:2" s="1" customFormat="1" x14ac:dyDescent="0.25">
      <c r="B377"/>
    </row>
    <row r="378" spans="2:2" s="1" customFormat="1" x14ac:dyDescent="0.25">
      <c r="B378"/>
    </row>
    <row r="379" spans="2:2" s="1" customFormat="1" x14ac:dyDescent="0.25">
      <c r="B379"/>
    </row>
  </sheetData>
  <mergeCells count="1">
    <mergeCell ref="A37:G37"/>
  </mergeCells>
  <pageMargins left="0.25" right="0.25" top="0.75" bottom="0.75" header="0.3" footer="0.3"/>
  <pageSetup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238EC-5B55-4DB6-B961-13FE1744CD20}">
  <sheetPr>
    <pageSetUpPr fitToPage="1"/>
  </sheetPr>
  <dimension ref="A1:AW47"/>
  <sheetViews>
    <sheetView zoomScaleNormal="100" workbookViewId="0">
      <selection activeCell="A4" sqref="A4"/>
    </sheetView>
  </sheetViews>
  <sheetFormatPr defaultColWidth="8.85546875" defaultRowHeight="11.25" x14ac:dyDescent="0.2"/>
  <cols>
    <col min="1" max="1" width="35.5703125" style="1" customWidth="1"/>
    <col min="2" max="19" width="8.5703125" style="1" customWidth="1"/>
    <col min="20" max="16384" width="8.85546875" style="1"/>
  </cols>
  <sheetData>
    <row r="1" spans="1:49" s="101" customFormat="1" ht="18" x14ac:dyDescent="0.25">
      <c r="A1" s="179" t="s">
        <v>0</v>
      </c>
      <c r="B1" s="180"/>
      <c r="C1" s="180"/>
      <c r="D1" s="180"/>
      <c r="E1" s="180"/>
      <c r="F1" s="180"/>
      <c r="G1" s="180"/>
      <c r="H1" s="180"/>
      <c r="I1" s="180"/>
      <c r="J1" s="180"/>
      <c r="K1" s="180"/>
      <c r="L1" s="180"/>
      <c r="M1" s="180"/>
      <c r="N1" s="180"/>
      <c r="O1" s="180"/>
      <c r="P1" s="180"/>
      <c r="Q1" s="180"/>
      <c r="R1" s="180"/>
      <c r="S1" s="180"/>
    </row>
    <row r="2" spans="1:49" s="3" customFormat="1" ht="18" x14ac:dyDescent="0.25">
      <c r="A2" s="139" t="s">
        <v>1</v>
      </c>
      <c r="B2" s="15"/>
      <c r="C2" s="15"/>
      <c r="D2" s="15"/>
      <c r="E2" s="15"/>
      <c r="F2" s="15"/>
      <c r="G2" s="15"/>
      <c r="H2" s="15"/>
      <c r="I2" s="15"/>
      <c r="J2" s="15"/>
      <c r="K2" s="15"/>
      <c r="L2" s="15"/>
      <c r="M2" s="15"/>
      <c r="N2" s="15"/>
      <c r="O2" s="15"/>
      <c r="P2" s="15"/>
      <c r="Q2" s="15"/>
      <c r="R2" s="15"/>
      <c r="S2" s="15"/>
    </row>
    <row r="3" spans="1:49" s="3" customFormat="1" ht="12" customHeight="1" x14ac:dyDescent="0.25">
      <c r="A3" s="139"/>
      <c r="B3" s="15"/>
      <c r="C3" s="15"/>
      <c r="D3" s="15"/>
      <c r="E3" s="15"/>
      <c r="F3" s="15"/>
      <c r="G3" s="15"/>
      <c r="H3" s="15"/>
      <c r="I3" s="15"/>
      <c r="J3" s="15"/>
      <c r="K3" s="15"/>
      <c r="L3" s="15"/>
      <c r="M3" s="15"/>
      <c r="N3" s="15"/>
      <c r="O3" s="15"/>
      <c r="P3" s="15"/>
      <c r="Q3" s="15"/>
      <c r="R3" s="15"/>
      <c r="S3" s="15"/>
    </row>
    <row r="4" spans="1:49" ht="15" customHeight="1" x14ac:dyDescent="0.2">
      <c r="A4" s="9" t="s">
        <v>168</v>
      </c>
      <c r="B4" s="7"/>
      <c r="C4" s="7"/>
      <c r="D4" s="7"/>
      <c r="E4" s="7"/>
      <c r="F4" s="7"/>
      <c r="G4" s="7"/>
      <c r="H4" s="7"/>
      <c r="I4" s="7"/>
      <c r="J4" s="7"/>
      <c r="K4" s="7"/>
      <c r="L4" s="7"/>
      <c r="M4" s="7"/>
      <c r="N4" s="7"/>
      <c r="O4" s="7"/>
      <c r="P4" s="7"/>
      <c r="Q4" s="7"/>
      <c r="R4" s="7"/>
      <c r="S4" s="7"/>
    </row>
    <row r="5" spans="1:49" ht="12" customHeight="1" x14ac:dyDescent="0.2">
      <c r="A5" s="10" t="s">
        <v>169</v>
      </c>
      <c r="B5" s="10"/>
      <c r="C5" s="10"/>
      <c r="D5" s="10"/>
      <c r="E5" s="10"/>
      <c r="F5" s="10"/>
      <c r="G5" s="10"/>
      <c r="H5" s="10"/>
      <c r="I5" s="7"/>
      <c r="J5" s="7"/>
      <c r="K5" s="7"/>
      <c r="L5" s="7"/>
      <c r="M5" s="7"/>
      <c r="N5" s="7"/>
      <c r="O5" s="7"/>
      <c r="P5" s="7"/>
      <c r="Q5" s="7"/>
      <c r="R5" s="7"/>
      <c r="S5" s="7"/>
    </row>
    <row r="6" spans="1:49" ht="12" customHeight="1" thickBot="1" x14ac:dyDescent="0.25">
      <c r="A6" s="282" t="s">
        <v>4</v>
      </c>
      <c r="B6" s="283">
        <v>2004</v>
      </c>
      <c r="C6" s="283">
        <v>2005</v>
      </c>
      <c r="D6" s="283">
        <v>2006</v>
      </c>
      <c r="E6" s="283">
        <v>2007</v>
      </c>
      <c r="F6" s="283">
        <v>2008</v>
      </c>
      <c r="G6" s="283">
        <v>2009</v>
      </c>
      <c r="H6" s="283">
        <v>2010</v>
      </c>
      <c r="I6" s="283">
        <v>2011</v>
      </c>
      <c r="J6" s="286">
        <v>2012</v>
      </c>
      <c r="K6" s="283">
        <v>2013</v>
      </c>
      <c r="L6" s="283">
        <v>2014</v>
      </c>
      <c r="M6" s="283">
        <v>2015</v>
      </c>
      <c r="N6" s="283">
        <v>2016</v>
      </c>
      <c r="O6" s="283">
        <v>2017</v>
      </c>
      <c r="P6" s="286">
        <v>2018</v>
      </c>
      <c r="Q6" s="286">
        <v>2019</v>
      </c>
      <c r="R6" s="286">
        <v>2020</v>
      </c>
      <c r="S6" s="286">
        <v>2021</v>
      </c>
    </row>
    <row r="7" spans="1:49" s="3" customFormat="1" ht="12" customHeight="1" thickTop="1" x14ac:dyDescent="0.2">
      <c r="A7" s="191" t="s">
        <v>170</v>
      </c>
      <c r="B7" s="234"/>
      <c r="C7" s="234"/>
      <c r="D7" s="234"/>
      <c r="E7" s="234"/>
      <c r="F7" s="234"/>
      <c r="G7" s="234"/>
      <c r="H7" s="234"/>
      <c r="I7" s="234"/>
      <c r="J7" s="234"/>
      <c r="K7" s="234"/>
      <c r="L7" s="234"/>
      <c r="M7" s="234"/>
      <c r="N7" s="234"/>
      <c r="O7" s="234"/>
      <c r="P7" s="234"/>
      <c r="Q7" s="234"/>
      <c r="R7" s="234"/>
      <c r="S7" s="234"/>
    </row>
    <row r="8" spans="1:49" s="15" customFormat="1" ht="12" customHeight="1" x14ac:dyDescent="0.2">
      <c r="A8" s="85" t="s">
        <v>171</v>
      </c>
      <c r="B8" s="55">
        <v>12</v>
      </c>
      <c r="C8" s="55">
        <v>35</v>
      </c>
      <c r="D8" s="55">
        <v>65</v>
      </c>
      <c r="E8" s="55">
        <v>78</v>
      </c>
      <c r="F8" s="55">
        <v>100</v>
      </c>
      <c r="G8" s="55">
        <v>123</v>
      </c>
      <c r="H8" s="55">
        <v>124</v>
      </c>
      <c r="I8" s="55">
        <v>124</v>
      </c>
      <c r="J8" s="55">
        <v>159</v>
      </c>
      <c r="K8" s="55">
        <v>149</v>
      </c>
      <c r="L8" s="55">
        <v>149</v>
      </c>
      <c r="M8" s="55">
        <v>106</v>
      </c>
      <c r="N8" s="55">
        <v>86</v>
      </c>
      <c r="O8" s="55">
        <v>67</v>
      </c>
      <c r="P8" s="55">
        <v>62</v>
      </c>
      <c r="Q8" s="55">
        <v>58</v>
      </c>
      <c r="R8" s="55">
        <v>50</v>
      </c>
      <c r="S8" s="55">
        <v>67</v>
      </c>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row>
    <row r="9" spans="1:49" s="15" customFormat="1" ht="12" customHeight="1" x14ac:dyDescent="0.2">
      <c r="A9" s="152" t="s">
        <v>290</v>
      </c>
      <c r="B9" s="35"/>
      <c r="C9" s="35">
        <v>21</v>
      </c>
      <c r="D9" s="35">
        <v>55</v>
      </c>
      <c r="E9" s="35">
        <v>70</v>
      </c>
      <c r="F9" s="35">
        <v>92</v>
      </c>
      <c r="G9" s="69">
        <v>116</v>
      </c>
      <c r="H9" s="69">
        <v>121</v>
      </c>
      <c r="I9" s="69">
        <v>122</v>
      </c>
      <c r="J9" s="69">
        <v>125</v>
      </c>
      <c r="K9" s="69">
        <v>120</v>
      </c>
      <c r="L9" s="69">
        <v>120</v>
      </c>
      <c r="M9" s="35">
        <v>106</v>
      </c>
      <c r="N9" s="35">
        <v>86</v>
      </c>
      <c r="O9" s="35">
        <v>67</v>
      </c>
      <c r="P9" s="69">
        <v>62</v>
      </c>
      <c r="Q9" s="69">
        <v>58</v>
      </c>
      <c r="R9" s="35">
        <v>50</v>
      </c>
      <c r="S9" s="35">
        <v>49</v>
      </c>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row>
    <row r="10" spans="1:49" s="15" customFormat="1" ht="12" customHeight="1" x14ac:dyDescent="0.2">
      <c r="A10" s="152" t="s">
        <v>291</v>
      </c>
      <c r="B10" s="35">
        <v>12</v>
      </c>
      <c r="C10" s="35">
        <v>14</v>
      </c>
      <c r="D10" s="35">
        <v>10</v>
      </c>
      <c r="E10" s="35">
        <v>8</v>
      </c>
      <c r="F10" s="35">
        <v>8</v>
      </c>
      <c r="G10" s="69">
        <v>7</v>
      </c>
      <c r="H10" s="69">
        <v>3</v>
      </c>
      <c r="I10" s="69">
        <v>2</v>
      </c>
      <c r="J10" s="69">
        <v>1</v>
      </c>
      <c r="K10" s="69">
        <v>1</v>
      </c>
      <c r="L10" s="35" t="s">
        <v>31</v>
      </c>
      <c r="M10" s="35" t="s">
        <v>31</v>
      </c>
      <c r="N10" s="35" t="s">
        <v>31</v>
      </c>
      <c r="O10" s="35" t="s">
        <v>31</v>
      </c>
      <c r="P10" s="35" t="s">
        <v>31</v>
      </c>
      <c r="Q10" s="35" t="s">
        <v>31</v>
      </c>
      <c r="R10" s="35" t="s">
        <v>31</v>
      </c>
      <c r="S10" s="35" t="s">
        <v>31</v>
      </c>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row>
    <row r="11" spans="1:49" s="3" customFormat="1" ht="12" customHeight="1" x14ac:dyDescent="0.2">
      <c r="A11" s="152" t="s">
        <v>172</v>
      </c>
      <c r="B11" s="52" t="s">
        <v>31</v>
      </c>
      <c r="C11" s="52" t="s">
        <v>31</v>
      </c>
      <c r="D11" s="52" t="s">
        <v>31</v>
      </c>
      <c r="E11" s="52" t="s">
        <v>31</v>
      </c>
      <c r="F11" s="52" t="s">
        <v>31</v>
      </c>
      <c r="G11" s="52" t="s">
        <v>31</v>
      </c>
      <c r="H11" s="52" t="s">
        <v>31</v>
      </c>
      <c r="I11" s="52" t="s">
        <v>31</v>
      </c>
      <c r="J11" s="52">
        <v>7</v>
      </c>
      <c r="K11" s="52">
        <v>12</v>
      </c>
      <c r="L11" s="52">
        <v>12</v>
      </c>
      <c r="M11" s="52" t="s">
        <v>31</v>
      </c>
      <c r="N11" s="52" t="s">
        <v>31</v>
      </c>
      <c r="O11" s="52" t="s">
        <v>31</v>
      </c>
      <c r="P11" s="52" t="s">
        <v>31</v>
      </c>
      <c r="Q11" s="52" t="s">
        <v>31</v>
      </c>
      <c r="R11" s="52" t="s">
        <v>31</v>
      </c>
      <c r="S11" s="52" t="s">
        <v>31</v>
      </c>
    </row>
    <row r="12" spans="1:49" s="3" customFormat="1" ht="12" customHeight="1" x14ac:dyDescent="0.2">
      <c r="A12" s="153" t="s">
        <v>173</v>
      </c>
      <c r="B12" s="92" t="s">
        <v>31</v>
      </c>
      <c r="C12" s="92" t="s">
        <v>31</v>
      </c>
      <c r="D12" s="92" t="s">
        <v>31</v>
      </c>
      <c r="E12" s="92" t="s">
        <v>31</v>
      </c>
      <c r="F12" s="92" t="s">
        <v>31</v>
      </c>
      <c r="G12" s="92" t="s">
        <v>31</v>
      </c>
      <c r="H12" s="92" t="s">
        <v>31</v>
      </c>
      <c r="I12" s="92" t="s">
        <v>31</v>
      </c>
      <c r="J12" s="92">
        <v>26</v>
      </c>
      <c r="K12" s="92">
        <v>16</v>
      </c>
      <c r="L12" s="92">
        <v>17</v>
      </c>
      <c r="M12" s="92" t="s">
        <v>31</v>
      </c>
      <c r="N12" s="92" t="s">
        <v>31</v>
      </c>
      <c r="O12" s="92" t="s">
        <v>31</v>
      </c>
      <c r="P12" s="92" t="s">
        <v>31</v>
      </c>
      <c r="Q12" s="92" t="s">
        <v>31</v>
      </c>
      <c r="R12" s="92" t="s">
        <v>31</v>
      </c>
      <c r="S12" s="92">
        <v>18</v>
      </c>
    </row>
    <row r="13" spans="1:49" s="3" customFormat="1" ht="12" customHeight="1" x14ac:dyDescent="0.2">
      <c r="A13" s="193" t="s">
        <v>174</v>
      </c>
      <c r="B13" s="193"/>
      <c r="C13" s="235"/>
      <c r="D13" s="235"/>
      <c r="E13" s="235"/>
      <c r="F13" s="235"/>
      <c r="G13" s="235"/>
      <c r="H13" s="235"/>
      <c r="I13" s="235"/>
      <c r="J13" s="235"/>
      <c r="K13" s="235"/>
      <c r="L13" s="235"/>
      <c r="M13" s="235"/>
      <c r="N13" s="235"/>
      <c r="O13" s="235"/>
      <c r="P13" s="235"/>
      <c r="Q13" s="235"/>
      <c r="R13" s="235"/>
      <c r="S13" s="235"/>
    </row>
    <row r="14" spans="1:49" s="3" customFormat="1" ht="12" customHeight="1" x14ac:dyDescent="0.2">
      <c r="A14" s="42" t="s">
        <v>90</v>
      </c>
      <c r="B14" s="89" t="s">
        <v>31</v>
      </c>
      <c r="C14" s="89">
        <v>21.17993100000001</v>
      </c>
      <c r="D14" s="89">
        <v>59.256854999999973</v>
      </c>
      <c r="E14" s="89">
        <v>155.65755399999989</v>
      </c>
      <c r="F14" s="89">
        <v>273.36422900000002</v>
      </c>
      <c r="G14" s="89">
        <v>316.75974199999996</v>
      </c>
      <c r="H14" s="89">
        <v>420.98079000000001</v>
      </c>
      <c r="I14" s="89">
        <v>622.38203299999998</v>
      </c>
      <c r="J14" s="89">
        <v>934.108113</v>
      </c>
      <c r="K14" s="89">
        <v>1376.210315</v>
      </c>
      <c r="L14" s="89">
        <v>1894.2688390000001</v>
      </c>
      <c r="M14" s="89">
        <v>1992.7993059999999</v>
      </c>
      <c r="N14" s="89">
        <v>1701.4865830000001</v>
      </c>
      <c r="O14" s="89">
        <v>1695.3719920000001</v>
      </c>
      <c r="P14" s="89">
        <v>2040.625908</v>
      </c>
      <c r="Q14" s="89">
        <v>2124.8198349999998</v>
      </c>
      <c r="R14" s="89">
        <v>2057.7069710000001</v>
      </c>
      <c r="S14" s="89">
        <v>2496.0600169999998</v>
      </c>
    </row>
    <row r="15" spans="1:49" s="3" customFormat="1" ht="12" customHeight="1" x14ac:dyDescent="0.2">
      <c r="A15" s="47" t="s">
        <v>175</v>
      </c>
      <c r="B15" s="93" t="s">
        <v>31</v>
      </c>
      <c r="C15" s="93" t="s">
        <v>55</v>
      </c>
      <c r="D15" s="93">
        <v>179.77831939112522</v>
      </c>
      <c r="E15" s="93">
        <v>162.682779907911</v>
      </c>
      <c r="F15" s="93">
        <v>75.61899308786532</v>
      </c>
      <c r="G15" s="93">
        <v>15.874612841170208</v>
      </c>
      <c r="H15" s="93">
        <v>32.902239199323525</v>
      </c>
      <c r="I15" s="93">
        <v>47.8409580161603</v>
      </c>
      <c r="J15" s="93">
        <v>50.085970267718196</v>
      </c>
      <c r="K15" s="93">
        <v>47.328804433582739</v>
      </c>
      <c r="L15" s="93">
        <v>37.64384835322209</v>
      </c>
      <c r="M15" s="93">
        <v>5.2015038716476409</v>
      </c>
      <c r="N15" s="93">
        <v>-14.618266983679881</v>
      </c>
      <c r="O15" s="93">
        <v>-0.35936757075210024</v>
      </c>
      <c r="P15" s="93">
        <v>20.364493316461481</v>
      </c>
      <c r="Q15" s="93">
        <v>4.1258873892529158</v>
      </c>
      <c r="R15" s="93">
        <v>-3.1585202140208621</v>
      </c>
      <c r="S15" s="93">
        <v>21.302986877036716</v>
      </c>
      <c r="T15" s="41"/>
    </row>
    <row r="16" spans="1:49" s="3" customFormat="1" ht="12" customHeight="1" x14ac:dyDescent="0.2">
      <c r="A16" s="47" t="s">
        <v>176</v>
      </c>
      <c r="B16" s="93" t="s">
        <v>31</v>
      </c>
      <c r="C16" s="93">
        <v>0.2938963033885606</v>
      </c>
      <c r="D16" s="93">
        <v>0.63476792141571659</v>
      </c>
      <c r="E16" s="93">
        <v>1.2156567586142255</v>
      </c>
      <c r="F16" s="93">
        <v>1.5438288407344032</v>
      </c>
      <c r="G16" s="117">
        <v>1.5355442324938797</v>
      </c>
      <c r="H16" s="117">
        <v>1.6688665523141075</v>
      </c>
      <c r="I16" s="117">
        <v>2.0698254798083089</v>
      </c>
      <c r="J16" s="117">
        <v>2.5831850054340162</v>
      </c>
      <c r="K16" s="93">
        <v>3.3959957926686331</v>
      </c>
      <c r="L16" s="93">
        <v>4.1536246721865053</v>
      </c>
      <c r="M16" s="93">
        <v>4.1172178316419288</v>
      </c>
      <c r="N16" s="93">
        <v>3.1236501245614647</v>
      </c>
      <c r="O16" s="93">
        <v>2.7750402529888567</v>
      </c>
      <c r="P16" s="93">
        <v>3.0078235024112487</v>
      </c>
      <c r="Q16" s="93">
        <v>2.7468529190857178</v>
      </c>
      <c r="R16" s="93">
        <v>2.4928909429024873</v>
      </c>
      <c r="S16" s="93">
        <v>2.1226224574287715</v>
      </c>
    </row>
    <row r="17" spans="1:20" s="3" customFormat="1" ht="12" customHeight="1" x14ac:dyDescent="0.2">
      <c r="A17" s="47" t="s">
        <v>177</v>
      </c>
      <c r="B17" s="93" t="s">
        <v>31</v>
      </c>
      <c r="C17" s="93" t="s">
        <v>31</v>
      </c>
      <c r="D17" s="93" t="s">
        <v>31</v>
      </c>
      <c r="E17" s="93" t="s">
        <v>31</v>
      </c>
      <c r="F17" s="93" t="s">
        <v>31</v>
      </c>
      <c r="G17" s="93" t="s">
        <v>31</v>
      </c>
      <c r="H17" s="93" t="s">
        <v>31</v>
      </c>
      <c r="I17" s="93" t="s">
        <v>31</v>
      </c>
      <c r="J17" s="93" t="s">
        <v>31</v>
      </c>
      <c r="K17" s="93" t="s">
        <v>31</v>
      </c>
      <c r="L17" s="93" t="s">
        <v>31</v>
      </c>
      <c r="M17" s="93" t="s">
        <v>31</v>
      </c>
      <c r="N17" s="93" t="s">
        <v>31</v>
      </c>
      <c r="O17" s="93" t="s">
        <v>31</v>
      </c>
      <c r="P17" s="93" t="s">
        <v>31</v>
      </c>
      <c r="Q17" s="93" t="s">
        <v>31</v>
      </c>
      <c r="R17" s="93" t="s">
        <v>31</v>
      </c>
      <c r="S17" s="93" t="s">
        <v>31</v>
      </c>
    </row>
    <row r="18" spans="1:20" s="3" customFormat="1" ht="12" customHeight="1" x14ac:dyDescent="0.2">
      <c r="A18" s="47" t="s">
        <v>95</v>
      </c>
      <c r="B18" s="52" t="s">
        <v>31</v>
      </c>
      <c r="C18" s="93">
        <v>0.308056</v>
      </c>
      <c r="D18" s="93">
        <v>0.47151399999999999</v>
      </c>
      <c r="E18" s="93">
        <v>2.494882</v>
      </c>
      <c r="F18" s="93">
        <v>4.746772</v>
      </c>
      <c r="G18" s="93">
        <v>17.783477999999999</v>
      </c>
      <c r="H18" s="117">
        <v>21.396301999999999</v>
      </c>
      <c r="I18" s="117">
        <v>21.739046999999999</v>
      </c>
      <c r="J18" s="117">
        <v>27.442425</v>
      </c>
      <c r="K18" s="93">
        <v>27.058581</v>
      </c>
      <c r="L18" s="93">
        <v>55.056815999999998</v>
      </c>
      <c r="M18" s="93">
        <v>139.93677500000001</v>
      </c>
      <c r="N18" s="93">
        <v>209.82752600000001</v>
      </c>
      <c r="O18" s="93">
        <v>152.30000000000001</v>
      </c>
      <c r="P18" s="93">
        <v>110.604857</v>
      </c>
      <c r="Q18" s="93">
        <v>70.363979</v>
      </c>
      <c r="R18" s="93">
        <v>102.11902600000001</v>
      </c>
      <c r="S18" s="93">
        <v>80.634275000000002</v>
      </c>
    </row>
    <row r="19" spans="1:20" s="3" customFormat="1" ht="12" customHeight="1" x14ac:dyDescent="0.2">
      <c r="A19" s="47" t="s">
        <v>96</v>
      </c>
      <c r="B19" s="52" t="s">
        <v>31</v>
      </c>
      <c r="C19" s="154">
        <v>4.7831888408081377E-2</v>
      </c>
      <c r="D19" s="93">
        <v>6.4780064958476186E-2</v>
      </c>
      <c r="E19" s="93">
        <v>0.11857465179608866</v>
      </c>
      <c r="F19" s="93">
        <v>0.20966949718550237</v>
      </c>
      <c r="G19" s="93">
        <v>0.84959480593396808</v>
      </c>
      <c r="H19" s="93">
        <v>4.902811149420879</v>
      </c>
      <c r="I19" s="93">
        <v>3.4386654437135373</v>
      </c>
      <c r="J19" s="93">
        <v>2.9337725096322163</v>
      </c>
      <c r="K19" s="93">
        <v>1.9643261964146477</v>
      </c>
      <c r="L19" s="93">
        <v>2.9064943088577091</v>
      </c>
      <c r="M19" s="93">
        <v>7.0221208216338082</v>
      </c>
      <c r="N19" s="93">
        <v>12.332011788775885</v>
      </c>
      <c r="O19" s="93">
        <v>8.9832792283146325</v>
      </c>
      <c r="P19" s="93">
        <v>5.4201437199434013</v>
      </c>
      <c r="Q19" s="93">
        <v>3.3115268335209231</v>
      </c>
      <c r="R19" s="93">
        <v>4.9627584218355647</v>
      </c>
      <c r="S19" s="93">
        <v>3.2304621864386847</v>
      </c>
      <c r="T19" s="41"/>
    </row>
    <row r="20" spans="1:20" s="3" customFormat="1" ht="12" customHeight="1" x14ac:dyDescent="0.2">
      <c r="A20" s="47" t="s">
        <v>178</v>
      </c>
      <c r="B20" s="52" t="s">
        <v>31</v>
      </c>
      <c r="C20" s="52" t="s">
        <v>31</v>
      </c>
      <c r="D20" s="127">
        <v>1.1923809999999999</v>
      </c>
      <c r="E20" s="127">
        <v>3.1515569999999999</v>
      </c>
      <c r="F20" s="127">
        <v>9.1024720000000006</v>
      </c>
      <c r="G20" s="127">
        <v>26.500553</v>
      </c>
      <c r="H20" s="127">
        <v>47.852499999999999</v>
      </c>
      <c r="I20" s="127">
        <v>69.453474</v>
      </c>
      <c r="J20" s="127">
        <v>110.342896</v>
      </c>
      <c r="K20" s="52">
        <v>226.4</v>
      </c>
      <c r="L20" s="52">
        <v>245</v>
      </c>
      <c r="M20" s="52">
        <v>441.1</v>
      </c>
      <c r="N20" s="52">
        <v>394.5</v>
      </c>
      <c r="O20" s="52">
        <v>563</v>
      </c>
      <c r="P20" s="52">
        <v>682.7</v>
      </c>
      <c r="Q20" s="52">
        <v>766.9</v>
      </c>
      <c r="R20" s="52">
        <v>913.5</v>
      </c>
      <c r="S20" s="52">
        <v>1177</v>
      </c>
    </row>
    <row r="21" spans="1:20" s="3" customFormat="1" ht="12" customHeight="1" x14ac:dyDescent="0.2">
      <c r="A21" s="48" t="s">
        <v>179</v>
      </c>
      <c r="B21" s="92" t="s">
        <v>31</v>
      </c>
      <c r="C21" s="92" t="s">
        <v>31</v>
      </c>
      <c r="D21" s="92" t="s">
        <v>31</v>
      </c>
      <c r="E21" s="92" t="s">
        <v>31</v>
      </c>
      <c r="F21" s="92" t="s">
        <v>31</v>
      </c>
      <c r="G21" s="92">
        <v>141671</v>
      </c>
      <c r="H21" s="92">
        <v>148389</v>
      </c>
      <c r="I21" s="92">
        <v>188112</v>
      </c>
      <c r="J21" s="92">
        <v>232656</v>
      </c>
      <c r="K21" s="92">
        <v>280676</v>
      </c>
      <c r="L21" s="92">
        <v>318934</v>
      </c>
      <c r="M21" s="92">
        <v>307877</v>
      </c>
      <c r="N21" s="92">
        <v>267115</v>
      </c>
      <c r="O21" s="92">
        <v>291200</v>
      </c>
      <c r="P21" s="92">
        <v>333404</v>
      </c>
      <c r="Q21" s="92">
        <v>475844</v>
      </c>
      <c r="R21" s="92">
        <v>280790</v>
      </c>
      <c r="S21" s="92">
        <v>329220</v>
      </c>
    </row>
    <row r="22" spans="1:20" s="4" customFormat="1" ht="12" customHeight="1" x14ac:dyDescent="0.2">
      <c r="A22" s="186" t="s">
        <v>304</v>
      </c>
      <c r="B22" s="186"/>
      <c r="C22" s="186"/>
      <c r="D22" s="186"/>
      <c r="E22" s="186"/>
      <c r="F22" s="187"/>
      <c r="G22" s="187"/>
      <c r="H22" s="187"/>
      <c r="I22" s="187"/>
      <c r="J22" s="187"/>
      <c r="K22" s="187"/>
      <c r="L22" s="187"/>
      <c r="M22" s="187"/>
      <c r="N22" s="187"/>
      <c r="O22" s="187"/>
      <c r="P22" s="187"/>
      <c r="Q22" s="187"/>
      <c r="R22" s="187"/>
      <c r="S22" s="187"/>
    </row>
    <row r="23" spans="1:20" s="3" customFormat="1" ht="12" customHeight="1" x14ac:dyDescent="0.2">
      <c r="A23" s="38" t="s">
        <v>39</v>
      </c>
      <c r="B23" s="120" t="s">
        <v>31</v>
      </c>
      <c r="C23" s="120" t="s">
        <v>31</v>
      </c>
      <c r="D23" s="120" t="s">
        <v>31</v>
      </c>
      <c r="E23" s="120" t="s">
        <v>31</v>
      </c>
      <c r="F23" s="120" t="s">
        <v>31</v>
      </c>
      <c r="G23" s="76">
        <v>35.099779587026333</v>
      </c>
      <c r="H23" s="76">
        <v>29.836068892916639</v>
      </c>
      <c r="I23" s="76">
        <v>29.620868569792087</v>
      </c>
      <c r="J23" s="76">
        <v>29.858421100540106</v>
      </c>
      <c r="K23" s="76">
        <v>27.359847957019518</v>
      </c>
      <c r="L23" s="76">
        <v>29.342661114570078</v>
      </c>
      <c r="M23" s="76">
        <v>30.347519762068558</v>
      </c>
      <c r="N23" s="76">
        <v>27.462672883849105</v>
      </c>
      <c r="O23" s="76">
        <v>25.317044352796824</v>
      </c>
      <c r="P23" s="76">
        <v>25.16026804954905</v>
      </c>
      <c r="Q23" s="76">
        <v>25.964857444410793</v>
      </c>
      <c r="R23" s="76">
        <v>29.863778971219574</v>
      </c>
      <c r="S23" s="76">
        <v>31.081402637784393</v>
      </c>
    </row>
    <row r="24" spans="1:20" s="3" customFormat="1" ht="12" customHeight="1" x14ac:dyDescent="0.2">
      <c r="A24" s="39" t="s">
        <v>40</v>
      </c>
      <c r="B24" s="78" t="s">
        <v>31</v>
      </c>
      <c r="C24" s="78" t="s">
        <v>31</v>
      </c>
      <c r="D24" s="78" t="s">
        <v>31</v>
      </c>
      <c r="E24" s="78" t="s">
        <v>31</v>
      </c>
      <c r="F24" s="78" t="s">
        <v>31</v>
      </c>
      <c r="G24" s="73">
        <v>30.892572013615769</v>
      </c>
      <c r="H24" s="73">
        <v>32.229492043543381</v>
      </c>
      <c r="I24" s="73">
        <v>24.808895005098673</v>
      </c>
      <c r="J24" s="73">
        <v>20.570136315327886</v>
      </c>
      <c r="K24" s="73">
        <v>18.446012330394161</v>
      </c>
      <c r="L24" s="73">
        <v>19.472311469485437</v>
      </c>
      <c r="M24" s="73">
        <v>14.998342348442902</v>
      </c>
      <c r="N24" s="73">
        <v>15.107927084863185</v>
      </c>
      <c r="O24" s="73">
        <v>13.774769611004206</v>
      </c>
      <c r="P24" s="73">
        <v>12.130770948207703</v>
      </c>
      <c r="Q24" s="73">
        <v>10.770177473069984</v>
      </c>
      <c r="R24" s="73">
        <v>11.780176013754524</v>
      </c>
      <c r="S24" s="73">
        <v>11.835393902394562</v>
      </c>
    </row>
    <row r="25" spans="1:20" s="3" customFormat="1" ht="12" customHeight="1" x14ac:dyDescent="0.2">
      <c r="A25" s="39" t="s">
        <v>180</v>
      </c>
      <c r="B25" s="78" t="s">
        <v>31</v>
      </c>
      <c r="C25" s="78" t="s">
        <v>31</v>
      </c>
      <c r="D25" s="78" t="s">
        <v>31</v>
      </c>
      <c r="E25" s="78" t="s">
        <v>31</v>
      </c>
      <c r="F25" s="78" t="s">
        <v>31</v>
      </c>
      <c r="G25" s="73">
        <v>2.6030053198620817</v>
      </c>
      <c r="H25" s="73">
        <v>3.5674777502766544</v>
      </c>
      <c r="I25" s="73">
        <v>3.2234990990109043</v>
      </c>
      <c r="J25" s="73">
        <v>3.2562715454768658</v>
      </c>
      <c r="K25" s="73">
        <v>3.1927371194609742</v>
      </c>
      <c r="L25" s="73">
        <v>4.1937614129631466</v>
      </c>
      <c r="M25" s="73">
        <v>4.2803775874475516</v>
      </c>
      <c r="N25" s="73">
        <v>3.7084914833605542</v>
      </c>
      <c r="O25" s="73">
        <v>3.5776805207549431</v>
      </c>
      <c r="P25" s="73">
        <v>3.5831731929550554</v>
      </c>
      <c r="Q25" s="73">
        <v>3.0373487504228169</v>
      </c>
      <c r="R25" s="73">
        <v>3.1685489772945865</v>
      </c>
      <c r="S25" s="73">
        <v>3.0338668942246492</v>
      </c>
    </row>
    <row r="26" spans="1:20" s="3" customFormat="1" ht="12" customHeight="1" x14ac:dyDescent="0.2">
      <c r="A26" s="39" t="s">
        <v>181</v>
      </c>
      <c r="B26" s="78" t="s">
        <v>31</v>
      </c>
      <c r="C26" s="78" t="s">
        <v>31</v>
      </c>
      <c r="D26" s="78" t="s">
        <v>31</v>
      </c>
      <c r="E26" s="78" t="s">
        <v>31</v>
      </c>
      <c r="F26" s="78" t="s">
        <v>31</v>
      </c>
      <c r="G26" s="73">
        <v>0.33442452883808604</v>
      </c>
      <c r="H26" s="73">
        <v>0.69716820914994637</v>
      </c>
      <c r="I26" s="73">
        <v>0.54844136120948939</v>
      </c>
      <c r="J26" s="73">
        <v>0.56850145001841224</v>
      </c>
      <c r="K26" s="73">
        <v>0.71056047725487648</v>
      </c>
      <c r="L26" s="73">
        <v>0.93782949249153635</v>
      </c>
      <c r="M26" s="73">
        <v>0.71050867733856649</v>
      </c>
      <c r="N26" s="73">
        <v>0.59506762949546721</v>
      </c>
      <c r="O26" s="73">
        <v>0.41983670572130716</v>
      </c>
      <c r="P26" s="73">
        <v>0.36839957982543742</v>
      </c>
      <c r="Q26" s="73">
        <v>0.33967525180350039</v>
      </c>
      <c r="R26" s="73">
        <v>0.35783974308819305</v>
      </c>
      <c r="S26" s="73">
        <v>0.29787714418125888</v>
      </c>
    </row>
    <row r="27" spans="1:20" s="3" customFormat="1" ht="12" customHeight="1" x14ac:dyDescent="0.2">
      <c r="A27" s="39" t="s">
        <v>117</v>
      </c>
      <c r="B27" s="78" t="s">
        <v>31</v>
      </c>
      <c r="C27" s="78" t="s">
        <v>31</v>
      </c>
      <c r="D27" s="78" t="s">
        <v>31</v>
      </c>
      <c r="E27" s="78" t="s">
        <v>31</v>
      </c>
      <c r="F27" s="78" t="s">
        <v>31</v>
      </c>
      <c r="G27" s="73">
        <v>1.6900069400016382</v>
      </c>
      <c r="H27" s="73">
        <v>1.2102646401785804</v>
      </c>
      <c r="I27" s="73">
        <v>0.13826456987619845</v>
      </c>
      <c r="J27" s="73">
        <v>0.37997143222917223</v>
      </c>
      <c r="K27" s="73">
        <v>0.6978196146944472</v>
      </c>
      <c r="L27" s="73">
        <v>0.64987544392250429</v>
      </c>
      <c r="M27" s="73">
        <v>0.83527012422598512</v>
      </c>
      <c r="N27" s="73">
        <v>0.61338558114474029</v>
      </c>
      <c r="O27" s="73">
        <v>0.63982724099823507</v>
      </c>
      <c r="P27" s="73">
        <v>0.66039541695693638</v>
      </c>
      <c r="Q27" s="73">
        <v>0.63945062281365328</v>
      </c>
      <c r="R27" s="73">
        <v>0.77927341985055198</v>
      </c>
      <c r="S27" s="73">
        <v>0.67084795139095765</v>
      </c>
    </row>
    <row r="28" spans="1:20" s="3" customFormat="1" ht="12" customHeight="1" x14ac:dyDescent="0.2">
      <c r="A28" s="39" t="s">
        <v>118</v>
      </c>
      <c r="B28" s="78" t="s">
        <v>31</v>
      </c>
      <c r="C28" s="78" t="s">
        <v>31</v>
      </c>
      <c r="D28" s="78" t="s">
        <v>31</v>
      </c>
      <c r="E28" s="78" t="s">
        <v>31</v>
      </c>
      <c r="F28" s="78" t="s">
        <v>31</v>
      </c>
      <c r="G28" s="73">
        <v>5.3721954565857644</v>
      </c>
      <c r="H28" s="73">
        <v>6.7445416261241036</v>
      </c>
      <c r="I28" s="73">
        <v>7.5742183551529489</v>
      </c>
      <c r="J28" s="73">
        <v>8.3450596464996156</v>
      </c>
      <c r="K28" s="73">
        <v>12.918697797891129</v>
      </c>
      <c r="L28" s="73">
        <v>11.516358282173575</v>
      </c>
      <c r="M28" s="73">
        <v>13.767067179808331</v>
      </c>
      <c r="N28" s="73">
        <v>12.414004864791883</v>
      </c>
      <c r="O28" s="73">
        <v>12.196527667109383</v>
      </c>
      <c r="P28" s="73">
        <v>13.556905523412119</v>
      </c>
      <c r="Q28" s="73">
        <v>13.92382647698879</v>
      </c>
      <c r="R28" s="73">
        <v>15.704765506712704</v>
      </c>
      <c r="S28" s="73">
        <v>15.987638411577768</v>
      </c>
    </row>
    <row r="29" spans="1:20" s="3" customFormat="1" ht="12" customHeight="1" x14ac:dyDescent="0.2">
      <c r="A29" s="39" t="s">
        <v>119</v>
      </c>
      <c r="B29" s="78" t="s">
        <v>31</v>
      </c>
      <c r="C29" s="78" t="s">
        <v>31</v>
      </c>
      <c r="D29" s="78" t="s">
        <v>31</v>
      </c>
      <c r="E29" s="78" t="s">
        <v>31</v>
      </c>
      <c r="F29" s="78" t="s">
        <v>31</v>
      </c>
      <c r="G29" s="73">
        <v>7.4046816459597222</v>
      </c>
      <c r="H29" s="73">
        <v>8.1610817491913128</v>
      </c>
      <c r="I29" s="73">
        <v>11.245913945124588</v>
      </c>
      <c r="J29" s="73">
        <v>9.6185500792083189</v>
      </c>
      <c r="K29" s="73">
        <v>9.7369943571337316</v>
      </c>
      <c r="L29" s="73">
        <v>6.8567318645835762</v>
      </c>
      <c r="M29" s="73">
        <v>6.3353249935213478</v>
      </c>
      <c r="N29" s="73">
        <v>6.0505150233968568</v>
      </c>
      <c r="O29" s="73">
        <v>5.5364075443370524</v>
      </c>
      <c r="P29" s="73">
        <v>4.8522606952479652</v>
      </c>
      <c r="Q29" s="73">
        <v>4.5923093461918443</v>
      </c>
      <c r="R29" s="73">
        <v>3.5189163563087842</v>
      </c>
      <c r="S29" s="73">
        <v>3.4362117316581573</v>
      </c>
    </row>
    <row r="30" spans="1:20" s="3" customFormat="1" ht="12" customHeight="1" x14ac:dyDescent="0.2">
      <c r="A30" s="39" t="s">
        <v>182</v>
      </c>
      <c r="B30" s="78" t="s">
        <v>31</v>
      </c>
      <c r="C30" s="78" t="s">
        <v>31</v>
      </c>
      <c r="D30" s="78" t="s">
        <v>31</v>
      </c>
      <c r="E30" s="78" t="s">
        <v>31</v>
      </c>
      <c r="F30" s="78" t="s">
        <v>31</v>
      </c>
      <c r="G30" s="122" t="s">
        <v>31</v>
      </c>
      <c r="H30" s="122" t="s">
        <v>31</v>
      </c>
      <c r="I30" s="155">
        <v>9.0188081312030479E-4</v>
      </c>
      <c r="J30" s="155">
        <v>3.7707094409180943E-3</v>
      </c>
      <c r="K30" s="155">
        <v>8.4039265269410246E-3</v>
      </c>
      <c r="L30" s="155">
        <v>1.5813572822336683E-3</v>
      </c>
      <c r="M30" s="155">
        <v>6.0002933429080106E-2</v>
      </c>
      <c r="N30" s="155">
        <v>1.1189775029940646E-2</v>
      </c>
      <c r="O30" s="155">
        <v>2.740948465313402E-2</v>
      </c>
      <c r="P30" s="155">
        <v>1.0407152538448452E-2</v>
      </c>
      <c r="Q30" s="155">
        <v>-4.853548489077083E-7</v>
      </c>
      <c r="R30" s="155">
        <v>4.8338125616273866E-4</v>
      </c>
      <c r="S30" s="155">
        <v>1.1031249951430191E-2</v>
      </c>
    </row>
    <row r="31" spans="1:20" s="3" customFormat="1" ht="12" customHeight="1" x14ac:dyDescent="0.2">
      <c r="A31" s="39" t="s">
        <v>183</v>
      </c>
      <c r="B31" s="78" t="s">
        <v>31</v>
      </c>
      <c r="C31" s="78" t="s">
        <v>31</v>
      </c>
      <c r="D31" s="78" t="s">
        <v>31</v>
      </c>
      <c r="E31" s="78" t="s">
        <v>31</v>
      </c>
      <c r="F31" s="78" t="s">
        <v>31</v>
      </c>
      <c r="G31" s="73">
        <v>14.700428220017006</v>
      </c>
      <c r="H31" s="73">
        <v>14.775902384907466</v>
      </c>
      <c r="I31" s="73">
        <v>15.355545484156119</v>
      </c>
      <c r="J31" s="73">
        <v>20.975092093145282</v>
      </c>
      <c r="K31" s="73">
        <v>23.559582554763224</v>
      </c>
      <c r="L31" s="73">
        <v>22.100215224389032</v>
      </c>
      <c r="M31" s="73">
        <v>22.965748078999145</v>
      </c>
      <c r="N31" s="73">
        <v>27.474251498433421</v>
      </c>
      <c r="O31" s="73">
        <v>32.180166718052483</v>
      </c>
      <c r="P31" s="73">
        <v>34.717190211090163</v>
      </c>
      <c r="Q31" s="73">
        <v>36.466115225491123</v>
      </c>
      <c r="R31" s="73">
        <v>30.947533203610295</v>
      </c>
      <c r="S31" s="73">
        <v>31.308758733955848</v>
      </c>
    </row>
    <row r="32" spans="1:20" s="3" customFormat="1" ht="12" customHeight="1" x14ac:dyDescent="0.2">
      <c r="A32" s="40" t="s">
        <v>184</v>
      </c>
      <c r="B32" s="80" t="s">
        <v>31</v>
      </c>
      <c r="C32" s="80" t="s">
        <v>31</v>
      </c>
      <c r="D32" s="80" t="s">
        <v>31</v>
      </c>
      <c r="E32" s="80" t="s">
        <v>31</v>
      </c>
      <c r="F32" s="80" t="s">
        <v>31</v>
      </c>
      <c r="G32" s="70">
        <v>1.902906288093599</v>
      </c>
      <c r="H32" s="70">
        <v>2.7780027037119148</v>
      </c>
      <c r="I32" s="70">
        <v>7.4834517297658705</v>
      </c>
      <c r="J32" s="70">
        <v>6.4242256281134278</v>
      </c>
      <c r="K32" s="70">
        <v>3.3693438648610003</v>
      </c>
      <c r="L32" s="70">
        <v>4.9286743381388787</v>
      </c>
      <c r="M32" s="70">
        <v>5.699838314718531</v>
      </c>
      <c r="N32" s="70">
        <v>6.5624941756348489</v>
      </c>
      <c r="O32" s="70">
        <v>6.3303301545724349</v>
      </c>
      <c r="P32" s="70">
        <v>4.9602292302171005</v>
      </c>
      <c r="Q32" s="70">
        <v>4.266239894162319</v>
      </c>
      <c r="R32" s="70">
        <v>3.8786844269046292</v>
      </c>
      <c r="S32" s="70">
        <v>2.3369713428809686</v>
      </c>
    </row>
    <row r="33" spans="1:20" s="3" customFormat="1" ht="12" customHeight="1" x14ac:dyDescent="0.2">
      <c r="A33" s="186" t="s">
        <v>305</v>
      </c>
      <c r="B33" s="186"/>
      <c r="C33" s="186"/>
      <c r="D33" s="186"/>
      <c r="E33" s="188"/>
      <c r="F33" s="188"/>
      <c r="G33" s="188"/>
      <c r="H33" s="188"/>
      <c r="I33" s="188"/>
      <c r="J33" s="188"/>
      <c r="K33" s="188"/>
      <c r="L33" s="188"/>
      <c r="M33" s="188"/>
      <c r="N33" s="188"/>
      <c r="O33" s="188"/>
      <c r="P33" s="188"/>
      <c r="Q33" s="188"/>
      <c r="R33" s="188"/>
      <c r="S33" s="188"/>
    </row>
    <row r="34" spans="1:20" s="3" customFormat="1" ht="12" customHeight="1" x14ac:dyDescent="0.2">
      <c r="A34" s="38" t="s">
        <v>45</v>
      </c>
      <c r="B34" s="115" t="s">
        <v>31</v>
      </c>
      <c r="C34" s="115" t="s">
        <v>31</v>
      </c>
      <c r="D34" s="115" t="s">
        <v>31</v>
      </c>
      <c r="E34" s="108">
        <v>11.445474439310212</v>
      </c>
      <c r="F34" s="108">
        <v>12.221163703429479</v>
      </c>
      <c r="G34" s="108">
        <v>18.757082925067696</v>
      </c>
      <c r="H34" s="108">
        <v>19.456573625091476</v>
      </c>
      <c r="I34" s="108">
        <v>17.767379643072481</v>
      </c>
      <c r="J34" s="108">
        <v>16.818245236311586</v>
      </c>
      <c r="K34" s="108">
        <v>17.21311908053822</v>
      </c>
      <c r="L34" s="108">
        <v>16.82925144369645</v>
      </c>
      <c r="M34" s="108">
        <v>18.027120804195082</v>
      </c>
      <c r="N34" s="108">
        <v>18.951281008637956</v>
      </c>
      <c r="O34" s="108">
        <v>19.3181499149666</v>
      </c>
      <c r="P34" s="108">
        <v>18.332680525636984</v>
      </c>
      <c r="Q34" s="108">
        <v>19.095232399764779</v>
      </c>
      <c r="R34" s="108">
        <v>16.558069066998431</v>
      </c>
      <c r="S34" s="108">
        <v>15.109085352255333</v>
      </c>
    </row>
    <row r="35" spans="1:20" s="3" customFormat="1" ht="12" customHeight="1" x14ac:dyDescent="0.2">
      <c r="A35" s="40" t="s">
        <v>46</v>
      </c>
      <c r="B35" s="114" t="s">
        <v>31</v>
      </c>
      <c r="C35" s="114" t="s">
        <v>31</v>
      </c>
      <c r="D35" s="114" t="s">
        <v>31</v>
      </c>
      <c r="E35" s="107">
        <v>88.554525560689797</v>
      </c>
      <c r="F35" s="107">
        <v>87.778836296570518</v>
      </c>
      <c r="G35" s="107">
        <v>81.242917074932308</v>
      </c>
      <c r="H35" s="107">
        <v>80.54342637490852</v>
      </c>
      <c r="I35" s="107">
        <v>82.232620356927526</v>
      </c>
      <c r="J35" s="107">
        <v>83.181754763688417</v>
      </c>
      <c r="K35" s="107">
        <v>82.78688091946178</v>
      </c>
      <c r="L35" s="107">
        <v>83.17074855630355</v>
      </c>
      <c r="M35" s="107">
        <v>81.972879195804921</v>
      </c>
      <c r="N35" s="107">
        <v>81.048718991362051</v>
      </c>
      <c r="O35" s="107">
        <v>80.681850085033403</v>
      </c>
      <c r="P35" s="107">
        <v>81.667319474363026</v>
      </c>
      <c r="Q35" s="107">
        <v>80.904767600235218</v>
      </c>
      <c r="R35" s="107">
        <v>83.441930933001558</v>
      </c>
      <c r="S35" s="107">
        <v>84.890914647744665</v>
      </c>
    </row>
    <row r="36" spans="1:20" ht="12" customHeight="1" x14ac:dyDescent="0.2">
      <c r="A36" s="236" t="s">
        <v>185</v>
      </c>
      <c r="B36" s="236"/>
      <c r="C36" s="236"/>
      <c r="D36" s="236"/>
      <c r="E36" s="236"/>
      <c r="F36" s="236"/>
      <c r="G36" s="237"/>
      <c r="H36" s="237"/>
      <c r="I36" s="237"/>
      <c r="J36" s="237"/>
      <c r="K36" s="237"/>
      <c r="L36" s="237"/>
      <c r="M36" s="237"/>
      <c r="N36" s="237"/>
      <c r="O36" s="237"/>
      <c r="P36" s="237"/>
      <c r="Q36" s="237"/>
      <c r="R36" s="237"/>
      <c r="S36" s="237"/>
    </row>
    <row r="37" spans="1:20" s="3" customFormat="1" ht="12" customHeight="1" x14ac:dyDescent="0.2">
      <c r="A37" s="156" t="s">
        <v>292</v>
      </c>
      <c r="B37" s="108">
        <v>654.01039900000001</v>
      </c>
      <c r="C37" s="108">
        <v>622.85903599999995</v>
      </c>
      <c r="D37" s="108">
        <v>668.61212799999998</v>
      </c>
      <c r="E37" s="108">
        <v>1948.402599</v>
      </c>
      <c r="F37" s="108">
        <v>1990.5664159999999</v>
      </c>
      <c r="G37" s="108">
        <v>1776.411953</v>
      </c>
      <c r="H37" s="76">
        <v>15.428065</v>
      </c>
      <c r="I37" s="76">
        <v>9.8122690000000006</v>
      </c>
      <c r="J37" s="76">
        <v>1.289056</v>
      </c>
      <c r="K37" s="108" t="s">
        <v>55</v>
      </c>
      <c r="L37" s="108" t="s">
        <v>55</v>
      </c>
      <c r="M37" s="108" t="s">
        <v>55</v>
      </c>
      <c r="N37" s="108" t="s">
        <v>55</v>
      </c>
      <c r="O37" s="108" t="s">
        <v>55</v>
      </c>
      <c r="P37" s="108" t="s">
        <v>55</v>
      </c>
      <c r="Q37" s="108" t="s">
        <v>55</v>
      </c>
      <c r="R37" s="108" t="s">
        <v>55</v>
      </c>
      <c r="S37" s="108" t="s">
        <v>55</v>
      </c>
      <c r="T37" s="1"/>
    </row>
    <row r="38" spans="1:20" s="3" customFormat="1" ht="12" customHeight="1" x14ac:dyDescent="0.2">
      <c r="A38" s="47" t="s">
        <v>175</v>
      </c>
      <c r="B38" s="52" t="s">
        <v>31</v>
      </c>
      <c r="C38" s="93">
        <v>-4.7631296150078581</v>
      </c>
      <c r="D38" s="93">
        <v>7.345657581501321</v>
      </c>
      <c r="E38" s="93">
        <v>191.40999952067875</v>
      </c>
      <c r="F38" s="93">
        <v>2.1640197473376435</v>
      </c>
      <c r="G38" s="93">
        <v>-10.758468608665599</v>
      </c>
      <c r="H38" s="73">
        <v>-99.131504098813053</v>
      </c>
      <c r="I38" s="73">
        <v>-36.399872569891293</v>
      </c>
      <c r="J38" s="73">
        <v>-86.862814299118781</v>
      </c>
      <c r="K38" s="93" t="s">
        <v>55</v>
      </c>
      <c r="L38" s="93" t="s">
        <v>55</v>
      </c>
      <c r="M38" s="93" t="s">
        <v>55</v>
      </c>
      <c r="N38" s="93" t="s">
        <v>55</v>
      </c>
      <c r="O38" s="93" t="s">
        <v>55</v>
      </c>
      <c r="P38" s="93" t="s">
        <v>55</v>
      </c>
      <c r="Q38" s="93" t="s">
        <v>55</v>
      </c>
      <c r="R38" s="93" t="s">
        <v>55</v>
      </c>
      <c r="S38" s="93" t="s">
        <v>55</v>
      </c>
      <c r="T38" s="1"/>
    </row>
    <row r="39" spans="1:20" s="3" customFormat="1" ht="12" customHeight="1" x14ac:dyDescent="0.2">
      <c r="A39" s="47" t="s">
        <v>176</v>
      </c>
      <c r="B39" s="125">
        <v>10.604656878324036</v>
      </c>
      <c r="C39" s="125">
        <v>8.6428972885965631</v>
      </c>
      <c r="D39" s="125">
        <v>7.1622689176450427</v>
      </c>
      <c r="E39" s="125">
        <v>15.216664576239419</v>
      </c>
      <c r="F39" s="125">
        <v>11.241755564215079</v>
      </c>
      <c r="G39" s="126">
        <v>8.6114451026492471</v>
      </c>
      <c r="H39" s="157">
        <v>6.1160466836094711E-2</v>
      </c>
      <c r="I39" s="158">
        <v>3.2632182990624987E-2</v>
      </c>
      <c r="J39" s="159">
        <v>3.5647588154121422E-3</v>
      </c>
      <c r="K39" s="93" t="s">
        <v>55</v>
      </c>
      <c r="L39" s="93" t="s">
        <v>55</v>
      </c>
      <c r="M39" s="93" t="s">
        <v>55</v>
      </c>
      <c r="N39" s="93" t="s">
        <v>55</v>
      </c>
      <c r="O39" s="93" t="s">
        <v>55</v>
      </c>
      <c r="P39" s="93" t="s">
        <v>55</v>
      </c>
      <c r="Q39" s="93" t="s">
        <v>55</v>
      </c>
      <c r="R39" s="93" t="s">
        <v>55</v>
      </c>
      <c r="S39" s="93" t="s">
        <v>55</v>
      </c>
      <c r="T39" s="14"/>
    </row>
    <row r="40" spans="1:20" s="3" customFormat="1" ht="12" customHeight="1" x14ac:dyDescent="0.2">
      <c r="A40" s="47" t="s">
        <v>177</v>
      </c>
      <c r="B40" s="116" t="s">
        <v>31</v>
      </c>
      <c r="C40" s="116" t="s">
        <v>31</v>
      </c>
      <c r="D40" s="116" t="s">
        <v>31</v>
      </c>
      <c r="E40" s="116" t="s">
        <v>31</v>
      </c>
      <c r="F40" s="116" t="s">
        <v>31</v>
      </c>
      <c r="G40" s="116" t="s">
        <v>31</v>
      </c>
      <c r="H40" s="116" t="s">
        <v>31</v>
      </c>
      <c r="I40" s="116" t="s">
        <v>31</v>
      </c>
      <c r="J40" s="116" t="s">
        <v>31</v>
      </c>
      <c r="K40" s="116" t="s">
        <v>31</v>
      </c>
      <c r="L40" s="116" t="s">
        <v>31</v>
      </c>
      <c r="M40" s="116" t="s">
        <v>31</v>
      </c>
      <c r="N40" s="116" t="s">
        <v>31</v>
      </c>
      <c r="O40" s="116" t="s">
        <v>31</v>
      </c>
      <c r="P40" s="116" t="s">
        <v>31</v>
      </c>
      <c r="Q40" s="116" t="s">
        <v>31</v>
      </c>
      <c r="R40" s="116" t="s">
        <v>31</v>
      </c>
      <c r="S40" s="116" t="s">
        <v>31</v>
      </c>
    </row>
    <row r="41" spans="1:20" s="3" customFormat="1" ht="12" customHeight="1" x14ac:dyDescent="0.2">
      <c r="A41" s="47" t="s">
        <v>95</v>
      </c>
      <c r="B41" s="116" t="s">
        <v>31</v>
      </c>
      <c r="C41" s="116" t="s">
        <v>31</v>
      </c>
      <c r="D41" s="116" t="s">
        <v>31</v>
      </c>
      <c r="E41" s="116" t="s">
        <v>31</v>
      </c>
      <c r="F41" s="116" t="s">
        <v>31</v>
      </c>
      <c r="G41" s="116" t="s">
        <v>31</v>
      </c>
      <c r="H41" s="116" t="s">
        <v>31</v>
      </c>
      <c r="I41" s="116" t="s">
        <v>31</v>
      </c>
      <c r="J41" s="116" t="s">
        <v>31</v>
      </c>
      <c r="K41" s="116" t="s">
        <v>31</v>
      </c>
      <c r="L41" s="116" t="s">
        <v>31</v>
      </c>
      <c r="M41" s="116" t="s">
        <v>31</v>
      </c>
      <c r="N41" s="116" t="s">
        <v>31</v>
      </c>
      <c r="O41" s="116" t="s">
        <v>31</v>
      </c>
      <c r="P41" s="116" t="s">
        <v>31</v>
      </c>
      <c r="Q41" s="116" t="s">
        <v>31</v>
      </c>
      <c r="R41" s="116" t="s">
        <v>31</v>
      </c>
      <c r="S41" s="116" t="s">
        <v>31</v>
      </c>
      <c r="T41" s="160"/>
    </row>
    <row r="42" spans="1:20" s="3" customFormat="1" ht="12" customHeight="1" x14ac:dyDescent="0.2">
      <c r="A42" s="47" t="s">
        <v>96</v>
      </c>
      <c r="B42" s="116" t="s">
        <v>31</v>
      </c>
      <c r="C42" s="116" t="s">
        <v>31</v>
      </c>
      <c r="D42" s="116" t="s">
        <v>31</v>
      </c>
      <c r="E42" s="116" t="s">
        <v>31</v>
      </c>
      <c r="F42" s="116" t="s">
        <v>31</v>
      </c>
      <c r="G42" s="116" t="s">
        <v>31</v>
      </c>
      <c r="H42" s="116" t="s">
        <v>31</v>
      </c>
      <c r="I42" s="116" t="s">
        <v>31</v>
      </c>
      <c r="J42" s="116" t="s">
        <v>31</v>
      </c>
      <c r="K42" s="116" t="s">
        <v>31</v>
      </c>
      <c r="L42" s="116" t="s">
        <v>31</v>
      </c>
      <c r="M42" s="116" t="s">
        <v>31</v>
      </c>
      <c r="N42" s="116" t="s">
        <v>31</v>
      </c>
      <c r="O42" s="116" t="s">
        <v>31</v>
      </c>
      <c r="P42" s="116" t="s">
        <v>31</v>
      </c>
      <c r="Q42" s="116" t="s">
        <v>31</v>
      </c>
      <c r="R42" s="116" t="s">
        <v>31</v>
      </c>
      <c r="S42" s="116" t="s">
        <v>31</v>
      </c>
    </row>
    <row r="43" spans="1:20" s="3" customFormat="1" ht="12" customHeight="1" x14ac:dyDescent="0.2">
      <c r="A43" s="48" t="s">
        <v>179</v>
      </c>
      <c r="B43" s="118" t="s">
        <v>31</v>
      </c>
      <c r="C43" s="118" t="s">
        <v>31</v>
      </c>
      <c r="D43" s="118" t="s">
        <v>31</v>
      </c>
      <c r="E43" s="118" t="s">
        <v>31</v>
      </c>
      <c r="F43" s="118" t="s">
        <v>31</v>
      </c>
      <c r="G43" s="118" t="s">
        <v>31</v>
      </c>
      <c r="H43" s="118" t="s">
        <v>31</v>
      </c>
      <c r="I43" s="118" t="s">
        <v>31</v>
      </c>
      <c r="J43" s="118" t="s">
        <v>31</v>
      </c>
      <c r="K43" s="118" t="s">
        <v>31</v>
      </c>
      <c r="L43" s="118" t="s">
        <v>31</v>
      </c>
      <c r="M43" s="118" t="s">
        <v>31</v>
      </c>
      <c r="N43" s="118" t="s">
        <v>31</v>
      </c>
      <c r="O43" s="118" t="s">
        <v>31</v>
      </c>
      <c r="P43" s="118" t="s">
        <v>31</v>
      </c>
      <c r="Q43" s="118" t="s">
        <v>31</v>
      </c>
      <c r="R43" s="118" t="s">
        <v>31</v>
      </c>
      <c r="S43" s="118" t="s">
        <v>31</v>
      </c>
    </row>
    <row r="44" spans="1:20" ht="12" customHeight="1" x14ac:dyDescent="0.2">
      <c r="A44" s="15" t="s">
        <v>296</v>
      </c>
      <c r="B44" s="87"/>
      <c r="C44" s="87"/>
      <c r="D44" s="87"/>
      <c r="E44" s="87"/>
      <c r="F44" s="87"/>
      <c r="G44" s="87"/>
      <c r="H44" s="87"/>
      <c r="I44" s="87"/>
      <c r="J44" s="87"/>
      <c r="K44" s="87"/>
      <c r="L44" s="87"/>
      <c r="M44" s="87"/>
      <c r="N44" s="87"/>
      <c r="O44" s="87"/>
      <c r="P44" s="87"/>
      <c r="Q44" s="87"/>
      <c r="R44" s="87"/>
      <c r="S44" s="7"/>
    </row>
    <row r="45" spans="1:20" ht="12" customHeight="1" x14ac:dyDescent="0.2">
      <c r="A45" s="161" t="s">
        <v>297</v>
      </c>
      <c r="B45" s="162"/>
      <c r="C45" s="162"/>
      <c r="D45" s="162"/>
      <c r="E45" s="162"/>
      <c r="F45" s="162"/>
      <c r="G45" s="162"/>
      <c r="H45" s="162"/>
      <c r="I45" s="162"/>
      <c r="J45" s="162"/>
      <c r="K45" s="162"/>
      <c r="L45" s="162"/>
      <c r="M45" s="162"/>
      <c r="N45" s="162"/>
      <c r="O45" s="162"/>
      <c r="P45" s="162"/>
      <c r="Q45" s="162"/>
      <c r="R45" s="162"/>
      <c r="S45" s="7"/>
    </row>
    <row r="46" spans="1:20" ht="12" customHeight="1" x14ac:dyDescent="0.2">
      <c r="A46" s="161" t="s">
        <v>298</v>
      </c>
      <c r="B46" s="162"/>
      <c r="C46" s="162"/>
      <c r="D46" s="162"/>
      <c r="E46" s="162"/>
      <c r="F46" s="162"/>
      <c r="G46" s="162"/>
      <c r="H46" s="162"/>
      <c r="I46" s="162"/>
      <c r="J46" s="162"/>
      <c r="K46" s="162"/>
      <c r="L46" s="162"/>
      <c r="M46" s="162"/>
      <c r="N46" s="162"/>
      <c r="O46" s="162"/>
      <c r="P46" s="162"/>
      <c r="Q46" s="162"/>
      <c r="R46" s="162"/>
      <c r="S46" s="7"/>
    </row>
    <row r="47" spans="1:20" s="3" customFormat="1" ht="12" customHeight="1" x14ac:dyDescent="0.2">
      <c r="A47" s="15" t="s">
        <v>128</v>
      </c>
      <c r="B47" s="15"/>
      <c r="C47" s="15"/>
      <c r="D47" s="15"/>
      <c r="E47" s="7"/>
      <c r="F47" s="7"/>
      <c r="G47" s="163"/>
      <c r="H47" s="163"/>
      <c r="I47" s="163"/>
      <c r="J47" s="163"/>
      <c r="K47" s="163"/>
      <c r="L47" s="164"/>
      <c r="M47" s="164"/>
      <c r="N47" s="164"/>
      <c r="O47" s="164"/>
      <c r="P47" s="164"/>
      <c r="Q47" s="164"/>
      <c r="R47" s="164"/>
      <c r="S47" s="137"/>
    </row>
  </sheetData>
  <pageMargins left="0.25" right="0.25" top="0.75" bottom="0.75" header="0.3" footer="0.3"/>
  <pageSetup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DB4C8-6AB3-4E92-ADD3-D13F731BEAB4}">
  <sheetPr>
    <pageSetUpPr fitToPage="1"/>
  </sheetPr>
  <dimension ref="A1:AK82"/>
  <sheetViews>
    <sheetView zoomScaleNormal="75" workbookViewId="0">
      <selection activeCell="A4" sqref="A4"/>
    </sheetView>
  </sheetViews>
  <sheetFormatPr defaultColWidth="8.85546875" defaultRowHeight="11.25" x14ac:dyDescent="0.2"/>
  <cols>
    <col min="1" max="1" width="30.5703125" style="7" customWidth="1"/>
    <col min="2" max="15" width="9.5703125" style="7" customWidth="1"/>
    <col min="16" max="16" width="9.5703125" style="1" customWidth="1"/>
    <col min="17" max="37" width="8.85546875" style="1"/>
    <col min="38" max="16384" width="8.85546875" style="7"/>
  </cols>
  <sheetData>
    <row r="1" spans="1:16" s="101" customFormat="1" ht="18" x14ac:dyDescent="0.25">
      <c r="A1" s="179" t="s">
        <v>0</v>
      </c>
      <c r="B1" s="180"/>
      <c r="C1" s="180"/>
      <c r="D1" s="180"/>
      <c r="E1" s="180"/>
      <c r="F1" s="180"/>
      <c r="G1" s="180"/>
      <c r="H1" s="180"/>
      <c r="I1" s="180"/>
      <c r="J1" s="180"/>
      <c r="K1" s="180"/>
      <c r="L1" s="180"/>
      <c r="M1" s="180"/>
      <c r="N1" s="180"/>
      <c r="O1" s="180"/>
    </row>
    <row r="2" spans="1:16" s="3" customFormat="1" ht="18" x14ac:dyDescent="0.25">
      <c r="A2" s="139" t="s">
        <v>1</v>
      </c>
      <c r="B2" s="15"/>
      <c r="C2" s="15"/>
      <c r="D2" s="15"/>
      <c r="E2" s="15"/>
      <c r="F2" s="15"/>
      <c r="G2" s="15"/>
      <c r="H2" s="15"/>
      <c r="I2" s="15"/>
      <c r="J2" s="15"/>
      <c r="K2" s="15"/>
      <c r="L2" s="15"/>
      <c r="M2" s="15"/>
      <c r="N2" s="15"/>
      <c r="O2" s="15"/>
    </row>
    <row r="3" spans="1:16" s="3" customFormat="1" ht="12" customHeight="1" x14ac:dyDescent="0.25">
      <c r="A3" s="139"/>
      <c r="B3" s="15"/>
      <c r="C3" s="15"/>
      <c r="D3" s="15"/>
      <c r="E3" s="15"/>
      <c r="F3" s="15"/>
      <c r="G3" s="15"/>
      <c r="H3" s="15"/>
      <c r="I3" s="15"/>
      <c r="J3" s="15"/>
      <c r="K3" s="15"/>
      <c r="L3" s="15"/>
      <c r="M3" s="15"/>
      <c r="N3" s="15"/>
      <c r="O3" s="15"/>
    </row>
    <row r="4" spans="1:16" ht="12" customHeight="1" x14ac:dyDescent="0.2">
      <c r="A4" s="9" t="s">
        <v>186</v>
      </c>
    </row>
    <row r="5" spans="1:16" ht="12" customHeight="1" x14ac:dyDescent="0.2"/>
    <row r="6" spans="1:16" ht="12" customHeight="1" x14ac:dyDescent="0.2">
      <c r="A6" s="167" t="s">
        <v>306</v>
      </c>
      <c r="B6" s="15"/>
      <c r="C6" s="15"/>
      <c r="D6" s="9"/>
      <c r="E6" s="15"/>
      <c r="F6" s="15"/>
      <c r="G6" s="15"/>
      <c r="H6" s="15"/>
      <c r="I6" s="15"/>
      <c r="J6" s="15"/>
      <c r="K6" s="15"/>
      <c r="L6" s="15"/>
      <c r="M6" s="15"/>
      <c r="N6" s="15"/>
      <c r="O6" s="15"/>
      <c r="P6" s="3"/>
    </row>
    <row r="7" spans="1:16" ht="12" customHeight="1" x14ac:dyDescent="0.2">
      <c r="A7" s="168" t="s">
        <v>27</v>
      </c>
      <c r="B7" s="15"/>
      <c r="C7" s="87"/>
      <c r="D7" s="87"/>
      <c r="E7" s="87"/>
      <c r="F7" s="87"/>
      <c r="G7" s="87"/>
      <c r="H7" s="87"/>
      <c r="I7" s="87"/>
      <c r="J7" s="87"/>
      <c r="K7" s="87"/>
      <c r="L7" s="87"/>
      <c r="M7" s="87"/>
      <c r="N7" s="87"/>
      <c r="O7" s="87"/>
    </row>
    <row r="8" spans="1:16" ht="12" customHeight="1" thickBot="1" x14ac:dyDescent="0.25">
      <c r="A8" s="279" t="s">
        <v>4</v>
      </c>
      <c r="B8" s="280">
        <v>2019</v>
      </c>
      <c r="C8" s="280">
        <v>2020</v>
      </c>
      <c r="D8" s="280">
        <v>2021</v>
      </c>
    </row>
    <row r="9" spans="1:16" ht="12" customHeight="1" thickTop="1" x14ac:dyDescent="0.2">
      <c r="A9" s="238" t="s">
        <v>189</v>
      </c>
      <c r="B9" s="238"/>
      <c r="C9" s="238"/>
      <c r="D9" s="238"/>
    </row>
    <row r="10" spans="1:16" ht="12" customHeight="1" x14ac:dyDescent="0.2">
      <c r="A10" s="165" t="s">
        <v>190</v>
      </c>
      <c r="B10" s="55">
        <v>1511</v>
      </c>
      <c r="C10" s="55">
        <v>1836</v>
      </c>
      <c r="D10" s="55">
        <v>2646</v>
      </c>
    </row>
    <row r="11" spans="1:16" ht="12" customHeight="1" x14ac:dyDescent="0.2">
      <c r="A11" s="110" t="s">
        <v>191</v>
      </c>
      <c r="B11" s="73" t="s">
        <v>31</v>
      </c>
      <c r="C11" s="73">
        <v>21.508934480476505</v>
      </c>
      <c r="D11" s="73">
        <v>44.117647058823529</v>
      </c>
    </row>
    <row r="12" spans="1:16" ht="12" customHeight="1" x14ac:dyDescent="0.2">
      <c r="A12" s="110" t="s">
        <v>192</v>
      </c>
      <c r="B12" s="73" t="s">
        <v>31</v>
      </c>
      <c r="C12" s="35">
        <v>833</v>
      </c>
      <c r="D12" s="73">
        <v>529.5</v>
      </c>
    </row>
    <row r="13" spans="1:16" ht="12" customHeight="1" x14ac:dyDescent="0.2">
      <c r="A13" s="110" t="s">
        <v>193</v>
      </c>
      <c r="B13" s="35">
        <v>1.7529999999999999</v>
      </c>
      <c r="C13" s="35">
        <v>18</v>
      </c>
      <c r="D13" s="35">
        <v>5.1429999999999998</v>
      </c>
    </row>
    <row r="14" spans="1:16" ht="12" customHeight="1" x14ac:dyDescent="0.2">
      <c r="A14" s="141" t="s">
        <v>194</v>
      </c>
      <c r="B14" s="37">
        <v>40</v>
      </c>
      <c r="C14" s="37">
        <v>38</v>
      </c>
      <c r="D14" s="37">
        <v>38</v>
      </c>
    </row>
    <row r="15" spans="1:16" ht="12" customHeight="1" x14ac:dyDescent="0.2">
      <c r="A15" s="239" t="s">
        <v>201</v>
      </c>
      <c r="B15" s="240"/>
      <c r="C15" s="240"/>
      <c r="D15" s="240"/>
    </row>
    <row r="16" spans="1:16" ht="12" customHeight="1" x14ac:dyDescent="0.2">
      <c r="A16" s="165" t="s">
        <v>190</v>
      </c>
      <c r="B16" s="76">
        <v>40.119999999999997</v>
      </c>
      <c r="C16" s="76">
        <v>40.020000000000003</v>
      </c>
      <c r="D16" s="76">
        <v>40.119999999999997</v>
      </c>
    </row>
    <row r="17" spans="1:37" ht="12" customHeight="1" x14ac:dyDescent="0.2">
      <c r="A17" s="110" t="s">
        <v>191</v>
      </c>
      <c r="B17" s="73" t="s">
        <v>31</v>
      </c>
      <c r="C17" s="73">
        <v>5.0000000000007816E-2</v>
      </c>
      <c r="D17" s="73">
        <v>0.24987506246875138</v>
      </c>
    </row>
    <row r="18" spans="1:37" ht="12" customHeight="1" x14ac:dyDescent="0.2">
      <c r="A18" s="110" t="s">
        <v>192</v>
      </c>
      <c r="B18" s="73" t="s">
        <v>31</v>
      </c>
      <c r="C18" s="155">
        <v>0.02</v>
      </c>
      <c r="D18" s="155">
        <v>0.1</v>
      </c>
    </row>
    <row r="19" spans="1:37" ht="12" customHeight="1" x14ac:dyDescent="0.2">
      <c r="A19" s="110" t="s">
        <v>193</v>
      </c>
      <c r="B19" s="124">
        <v>4.5999999999999999E-2</v>
      </c>
      <c r="C19" s="124">
        <v>1.4999999999999999E-4</v>
      </c>
      <c r="D19" s="124">
        <v>1E-3</v>
      </c>
    </row>
    <row r="20" spans="1:37" ht="12" customHeight="1" x14ac:dyDescent="0.2">
      <c r="A20" s="141" t="s">
        <v>194</v>
      </c>
      <c r="B20" s="37">
        <v>1</v>
      </c>
      <c r="C20" s="37">
        <v>2</v>
      </c>
      <c r="D20" s="37">
        <v>3</v>
      </c>
    </row>
    <row r="21" spans="1:37" ht="12" customHeight="1" x14ac:dyDescent="0.2">
      <c r="A21" s="15" t="s">
        <v>202</v>
      </c>
      <c r="E21" s="166"/>
    </row>
    <row r="22" spans="1:37" ht="12" customHeight="1" x14ac:dyDescent="0.2">
      <c r="A22" s="15" t="s">
        <v>203</v>
      </c>
    </row>
    <row r="23" spans="1:37" s="1" customFormat="1" x14ac:dyDescent="0.2">
      <c r="A23" s="7"/>
      <c r="B23" s="7"/>
      <c r="C23" s="7"/>
      <c r="D23" s="7"/>
      <c r="E23" s="7"/>
      <c r="F23" s="7"/>
      <c r="G23" s="7"/>
      <c r="H23" s="7"/>
      <c r="I23" s="7"/>
      <c r="J23" s="7"/>
      <c r="K23" s="7"/>
      <c r="L23" s="7"/>
      <c r="M23" s="7"/>
      <c r="N23" s="7"/>
      <c r="O23" s="7"/>
    </row>
    <row r="24" spans="1:37" ht="14.25" customHeight="1" x14ac:dyDescent="0.2">
      <c r="A24" s="8" t="s">
        <v>307</v>
      </c>
    </row>
    <row r="25" spans="1:37" ht="12" customHeight="1" x14ac:dyDescent="0.2">
      <c r="A25" s="10" t="s">
        <v>27</v>
      </c>
    </row>
    <row r="26" spans="1:37" s="11" customFormat="1" ht="12" customHeight="1" thickBot="1" x14ac:dyDescent="0.25">
      <c r="A26" s="282" t="s">
        <v>4</v>
      </c>
      <c r="B26" s="283">
        <v>2008</v>
      </c>
      <c r="C26" s="283">
        <v>2009</v>
      </c>
      <c r="D26" s="283" t="s">
        <v>187</v>
      </c>
      <c r="E26" s="283">
        <v>2011</v>
      </c>
      <c r="F26" s="286">
        <v>2012</v>
      </c>
      <c r="G26" s="283">
        <v>2013</v>
      </c>
      <c r="H26" s="283">
        <v>2014</v>
      </c>
      <c r="I26" s="283" t="s">
        <v>29</v>
      </c>
      <c r="J26" s="283">
        <v>2016</v>
      </c>
      <c r="K26" s="283">
        <v>2017</v>
      </c>
      <c r="L26" s="283">
        <v>2018</v>
      </c>
      <c r="M26" s="283">
        <v>2019</v>
      </c>
      <c r="N26" s="283">
        <v>2020</v>
      </c>
      <c r="O26" s="283" t="s">
        <v>188</v>
      </c>
      <c r="P26" s="94"/>
      <c r="Q26" s="94"/>
      <c r="R26" s="94"/>
      <c r="S26" s="94"/>
      <c r="T26" s="94"/>
      <c r="U26" s="94"/>
      <c r="V26" s="94"/>
      <c r="W26" s="94"/>
      <c r="X26" s="94"/>
      <c r="Y26" s="94"/>
      <c r="Z26" s="94"/>
      <c r="AA26" s="94"/>
      <c r="AB26" s="94"/>
      <c r="AC26" s="94"/>
      <c r="AD26" s="94"/>
      <c r="AE26" s="94"/>
      <c r="AF26" s="94"/>
      <c r="AG26" s="94"/>
      <c r="AH26" s="94"/>
      <c r="AI26" s="94"/>
      <c r="AJ26" s="94"/>
      <c r="AK26" s="94"/>
    </row>
    <row r="27" spans="1:37" s="11" customFormat="1" ht="12" customHeight="1" thickTop="1" x14ac:dyDescent="0.2">
      <c r="A27" s="110" t="s">
        <v>190</v>
      </c>
      <c r="B27" s="35">
        <v>1488.3</v>
      </c>
      <c r="C27" s="35">
        <v>570.1</v>
      </c>
      <c r="D27" s="35">
        <v>7247.6</v>
      </c>
      <c r="E27" s="35">
        <v>304.89999999999998</v>
      </c>
      <c r="F27" s="35">
        <v>865</v>
      </c>
      <c r="G27" s="35">
        <v>310.45999999999998</v>
      </c>
      <c r="H27" s="35">
        <v>375.77</v>
      </c>
      <c r="I27" s="35">
        <v>8306.24</v>
      </c>
      <c r="J27" s="35">
        <v>4901.28</v>
      </c>
      <c r="K27" s="35">
        <v>6318.64</v>
      </c>
      <c r="L27" s="35">
        <v>3737.46</v>
      </c>
      <c r="M27" s="35">
        <v>4580.91</v>
      </c>
      <c r="N27" s="35">
        <v>6734.06</v>
      </c>
      <c r="O27" s="35">
        <v>11493.32</v>
      </c>
      <c r="P27" s="94"/>
      <c r="Q27" s="94"/>
      <c r="R27" s="94"/>
      <c r="S27" s="94"/>
      <c r="T27" s="94"/>
      <c r="U27" s="94"/>
      <c r="V27" s="94"/>
      <c r="W27" s="94"/>
      <c r="X27" s="94"/>
      <c r="Y27" s="94"/>
      <c r="Z27" s="94"/>
      <c r="AA27" s="94"/>
      <c r="AB27" s="94"/>
      <c r="AC27" s="94"/>
      <c r="AD27" s="94"/>
      <c r="AE27" s="94"/>
      <c r="AF27" s="94"/>
      <c r="AG27" s="94"/>
      <c r="AH27" s="94"/>
      <c r="AI27" s="94"/>
      <c r="AJ27" s="94"/>
      <c r="AK27" s="94"/>
    </row>
    <row r="28" spans="1:37" s="11" customFormat="1" ht="12" customHeight="1" x14ac:dyDescent="0.2">
      <c r="A28" s="110" t="s">
        <v>191</v>
      </c>
      <c r="B28" s="73" t="s">
        <v>31</v>
      </c>
      <c r="C28" s="73">
        <v>-61.694550829805813</v>
      </c>
      <c r="D28" s="73">
        <v>1171.2857393439747</v>
      </c>
      <c r="E28" s="73">
        <v>-95.793090126386659</v>
      </c>
      <c r="F28" s="73">
        <v>183.69957363069858</v>
      </c>
      <c r="G28" s="73">
        <v>-64.108670520231215</v>
      </c>
      <c r="H28" s="73">
        <v>21.036526444630553</v>
      </c>
      <c r="I28" s="73">
        <v>2110.4585251616681</v>
      </c>
      <c r="J28" s="73">
        <v>-40.992795777632239</v>
      </c>
      <c r="K28" s="73">
        <v>28.918160154082216</v>
      </c>
      <c r="L28" s="73">
        <v>-40.850246255523345</v>
      </c>
      <c r="M28" s="73">
        <v>22.567465604983056</v>
      </c>
      <c r="N28" s="73">
        <v>47.002669775219346</v>
      </c>
      <c r="O28" s="73">
        <v>70.674451965084927</v>
      </c>
      <c r="P28" s="94"/>
      <c r="Q28" s="94"/>
      <c r="R28" s="94"/>
      <c r="S28" s="94"/>
      <c r="T28" s="94"/>
      <c r="U28" s="94"/>
      <c r="V28" s="94"/>
      <c r="W28" s="94"/>
      <c r="X28" s="94"/>
      <c r="Y28" s="94"/>
      <c r="Z28" s="94"/>
      <c r="AA28" s="94"/>
      <c r="AB28" s="94"/>
      <c r="AC28" s="94"/>
      <c r="AD28" s="94"/>
      <c r="AE28" s="94"/>
      <c r="AF28" s="94"/>
      <c r="AG28" s="94"/>
      <c r="AH28" s="94"/>
      <c r="AI28" s="94"/>
      <c r="AJ28" s="94"/>
      <c r="AK28" s="94"/>
    </row>
    <row r="29" spans="1:37" s="11" customFormat="1" ht="12" customHeight="1" x14ac:dyDescent="0.2">
      <c r="A29" s="110" t="s">
        <v>192</v>
      </c>
      <c r="B29" s="35" t="s">
        <v>31</v>
      </c>
      <c r="C29" s="35" t="s">
        <v>31</v>
      </c>
      <c r="D29" s="35" t="s">
        <v>31</v>
      </c>
      <c r="E29" s="35" t="s">
        <v>31</v>
      </c>
      <c r="F29" s="35" t="s">
        <v>31</v>
      </c>
      <c r="G29" s="35" t="s">
        <v>31</v>
      </c>
      <c r="H29" s="35" t="s">
        <v>31</v>
      </c>
      <c r="I29" s="35" t="s">
        <v>31</v>
      </c>
      <c r="J29" s="35" t="s">
        <v>31</v>
      </c>
      <c r="K29" s="35" t="s">
        <v>31</v>
      </c>
      <c r="L29" s="35" t="s">
        <v>31</v>
      </c>
      <c r="M29" s="35" t="s">
        <v>31</v>
      </c>
      <c r="N29" s="35" t="s">
        <v>31</v>
      </c>
      <c r="O29" s="35" t="s">
        <v>31</v>
      </c>
      <c r="P29" s="94"/>
      <c r="Q29" s="94"/>
      <c r="R29" s="94"/>
      <c r="S29" s="94"/>
      <c r="T29" s="94"/>
      <c r="U29" s="94"/>
      <c r="V29" s="94"/>
      <c r="W29" s="94"/>
      <c r="X29" s="94"/>
      <c r="Y29" s="94"/>
      <c r="Z29" s="94"/>
      <c r="AA29" s="94"/>
      <c r="AB29" s="94"/>
      <c r="AC29" s="94"/>
      <c r="AD29" s="94"/>
      <c r="AE29" s="94"/>
      <c r="AF29" s="94"/>
      <c r="AG29" s="94"/>
      <c r="AH29" s="94"/>
      <c r="AI29" s="94"/>
      <c r="AJ29" s="94"/>
      <c r="AK29" s="94"/>
    </row>
    <row r="30" spans="1:37" s="11" customFormat="1" ht="12" customHeight="1" x14ac:dyDescent="0.2">
      <c r="A30" s="110" t="s">
        <v>193</v>
      </c>
      <c r="B30" s="35" t="s">
        <v>31</v>
      </c>
      <c r="C30" s="35" t="s">
        <v>31</v>
      </c>
      <c r="D30" s="35" t="s">
        <v>31</v>
      </c>
      <c r="E30" s="35" t="s">
        <v>31</v>
      </c>
      <c r="F30" s="35" t="s">
        <v>31</v>
      </c>
      <c r="G30" s="35" t="s">
        <v>31</v>
      </c>
      <c r="H30" s="35" t="s">
        <v>31</v>
      </c>
      <c r="I30" s="35" t="s">
        <v>31</v>
      </c>
      <c r="J30" s="35" t="s">
        <v>31</v>
      </c>
      <c r="K30" s="35" t="s">
        <v>31</v>
      </c>
      <c r="L30" s="35" t="s">
        <v>31</v>
      </c>
      <c r="M30" s="35" t="s">
        <v>31</v>
      </c>
      <c r="N30" s="35" t="s">
        <v>31</v>
      </c>
      <c r="O30" s="35" t="s">
        <v>31</v>
      </c>
      <c r="P30" s="94"/>
      <c r="Q30" s="94"/>
      <c r="R30" s="94"/>
      <c r="S30" s="94"/>
      <c r="T30" s="94"/>
      <c r="U30" s="94"/>
      <c r="V30" s="94"/>
      <c r="W30" s="94"/>
      <c r="X30" s="94"/>
      <c r="Y30" s="94"/>
      <c r="Z30" s="94"/>
      <c r="AA30" s="94"/>
      <c r="AB30" s="94"/>
      <c r="AC30" s="94"/>
      <c r="AD30" s="94"/>
      <c r="AE30" s="94"/>
      <c r="AF30" s="94"/>
      <c r="AG30" s="94"/>
      <c r="AH30" s="94"/>
      <c r="AI30" s="94"/>
      <c r="AJ30" s="94"/>
      <c r="AK30" s="94"/>
    </row>
    <row r="31" spans="1:37" s="11" customFormat="1" ht="12" customHeight="1" x14ac:dyDescent="0.2">
      <c r="A31" s="110" t="s">
        <v>194</v>
      </c>
      <c r="B31" s="69">
        <v>49</v>
      </c>
      <c r="C31" s="35">
        <v>58</v>
      </c>
      <c r="D31" s="35">
        <v>51</v>
      </c>
      <c r="E31" s="35">
        <v>29</v>
      </c>
      <c r="F31" s="35">
        <v>34</v>
      </c>
      <c r="G31" s="35">
        <v>34</v>
      </c>
      <c r="H31" s="35">
        <v>36</v>
      </c>
      <c r="I31" s="35">
        <v>39</v>
      </c>
      <c r="J31" s="35">
        <v>34</v>
      </c>
      <c r="K31" s="35">
        <v>27</v>
      </c>
      <c r="L31" s="35">
        <v>40</v>
      </c>
      <c r="M31" s="35">
        <v>80</v>
      </c>
      <c r="N31" s="35">
        <v>64</v>
      </c>
      <c r="O31" s="35">
        <v>95</v>
      </c>
      <c r="P31" s="94"/>
      <c r="Q31" s="94"/>
      <c r="R31" s="94"/>
      <c r="S31" s="94"/>
      <c r="T31" s="94"/>
      <c r="U31" s="94"/>
      <c r="V31" s="94"/>
      <c r="W31" s="94"/>
      <c r="X31" s="94"/>
      <c r="Y31" s="94"/>
      <c r="Z31" s="94"/>
      <c r="AA31" s="94"/>
      <c r="AB31" s="94"/>
      <c r="AC31" s="94"/>
      <c r="AD31" s="94"/>
      <c r="AE31" s="94"/>
      <c r="AF31" s="94"/>
      <c r="AG31" s="94"/>
      <c r="AH31" s="94"/>
      <c r="AI31" s="94"/>
      <c r="AJ31" s="94"/>
      <c r="AK31" s="94"/>
    </row>
    <row r="32" spans="1:37" s="11" customFormat="1" ht="12" customHeight="1" x14ac:dyDescent="0.2">
      <c r="A32" s="110" t="s">
        <v>195</v>
      </c>
      <c r="B32" s="69">
        <v>18</v>
      </c>
      <c r="C32" s="69">
        <v>29</v>
      </c>
      <c r="D32" s="69">
        <v>31</v>
      </c>
      <c r="E32" s="69">
        <v>12</v>
      </c>
      <c r="F32" s="69">
        <v>15</v>
      </c>
      <c r="G32" s="69">
        <v>16</v>
      </c>
      <c r="H32" s="69">
        <v>21</v>
      </c>
      <c r="I32" s="69">
        <v>25</v>
      </c>
      <c r="J32" s="35">
        <v>23</v>
      </c>
      <c r="K32" s="35">
        <v>13</v>
      </c>
      <c r="L32" s="35">
        <v>26</v>
      </c>
      <c r="M32" s="35">
        <v>26</v>
      </c>
      <c r="N32" s="35">
        <v>20</v>
      </c>
      <c r="O32" s="35">
        <v>54</v>
      </c>
      <c r="P32" s="94"/>
      <c r="Q32" s="94"/>
      <c r="R32" s="94"/>
      <c r="S32" s="94"/>
      <c r="T32" s="94"/>
      <c r="U32" s="94"/>
      <c r="V32" s="94"/>
      <c r="W32" s="94"/>
      <c r="X32" s="94"/>
      <c r="Y32" s="94"/>
      <c r="Z32" s="94"/>
      <c r="AA32" s="94"/>
      <c r="AB32" s="94"/>
      <c r="AC32" s="94"/>
      <c r="AD32" s="94"/>
      <c r="AE32" s="94"/>
      <c r="AF32" s="94"/>
      <c r="AG32" s="94"/>
      <c r="AH32" s="94"/>
      <c r="AI32" s="94"/>
      <c r="AJ32" s="94"/>
      <c r="AK32" s="94"/>
    </row>
    <row r="33" spans="1:37" s="11" customFormat="1" ht="12" customHeight="1" x14ac:dyDescent="0.2">
      <c r="A33" s="141" t="s">
        <v>196</v>
      </c>
      <c r="B33" s="95" t="s">
        <v>31</v>
      </c>
      <c r="C33" s="95" t="s">
        <v>31</v>
      </c>
      <c r="D33" s="95" t="s">
        <v>31</v>
      </c>
      <c r="E33" s="95" t="s">
        <v>31</v>
      </c>
      <c r="F33" s="95" t="s">
        <v>31</v>
      </c>
      <c r="G33" s="95" t="s">
        <v>31</v>
      </c>
      <c r="H33" s="95" t="s">
        <v>31</v>
      </c>
      <c r="I33" s="95" t="s">
        <v>31</v>
      </c>
      <c r="J33" s="95" t="s">
        <v>31</v>
      </c>
      <c r="K33" s="95" t="s">
        <v>31</v>
      </c>
      <c r="L33" s="95" t="s">
        <v>31</v>
      </c>
      <c r="M33" s="95" t="s">
        <v>31</v>
      </c>
      <c r="N33" s="95" t="s">
        <v>31</v>
      </c>
      <c r="O33" s="95" t="s">
        <v>31</v>
      </c>
      <c r="P33" s="94"/>
      <c r="Q33" s="94"/>
      <c r="R33" s="94"/>
      <c r="S33" s="94"/>
      <c r="T33" s="94"/>
      <c r="U33" s="94"/>
      <c r="V33" s="94"/>
      <c r="W33" s="94"/>
      <c r="X33" s="94"/>
      <c r="Y33" s="94"/>
      <c r="Z33" s="94"/>
      <c r="AA33" s="94"/>
      <c r="AB33" s="94"/>
      <c r="AC33" s="94"/>
      <c r="AD33" s="94"/>
      <c r="AE33" s="94"/>
      <c r="AF33" s="94"/>
      <c r="AG33" s="94"/>
      <c r="AH33" s="94"/>
      <c r="AI33" s="94"/>
      <c r="AJ33" s="94"/>
      <c r="AK33" s="94"/>
    </row>
    <row r="34" spans="1:37" ht="12" customHeight="1" x14ac:dyDescent="0.2">
      <c r="A34" s="12" t="s">
        <v>197</v>
      </c>
      <c r="B34" s="13"/>
      <c r="C34" s="13"/>
      <c r="D34" s="13"/>
      <c r="E34" s="13"/>
      <c r="F34" s="13"/>
      <c r="G34" s="13"/>
      <c r="H34" s="13"/>
      <c r="I34" s="13"/>
      <c r="J34" s="13"/>
      <c r="K34" s="13"/>
      <c r="L34" s="13"/>
      <c r="M34" s="13"/>
      <c r="N34" s="13"/>
      <c r="O34" s="13"/>
    </row>
    <row r="35" spans="1:37" ht="12" customHeight="1" x14ac:dyDescent="0.2">
      <c r="A35" s="7" t="s">
        <v>198</v>
      </c>
      <c r="M35" s="166"/>
    </row>
    <row r="36" spans="1:37" ht="12" customHeight="1" x14ac:dyDescent="0.2">
      <c r="A36" s="7" t="s">
        <v>299</v>
      </c>
    </row>
    <row r="37" spans="1:37" ht="12" customHeight="1" x14ac:dyDescent="0.2">
      <c r="A37" s="7" t="s">
        <v>199</v>
      </c>
    </row>
    <row r="38" spans="1:37" ht="12" customHeight="1" x14ac:dyDescent="0.2">
      <c r="A38" s="15" t="s">
        <v>200</v>
      </c>
      <c r="B38" s="13"/>
      <c r="C38" s="13"/>
      <c r="D38" s="13"/>
      <c r="E38" s="13"/>
      <c r="F38" s="13"/>
      <c r="G38" s="13"/>
      <c r="H38" s="13"/>
      <c r="I38" s="13"/>
      <c r="J38" s="13"/>
      <c r="K38" s="13"/>
      <c r="L38" s="13"/>
      <c r="M38" s="13"/>
      <c r="N38" s="13"/>
      <c r="O38" s="13"/>
    </row>
    <row r="39" spans="1:37" s="1" customFormat="1" x14ac:dyDescent="0.2"/>
    <row r="40" spans="1:37" s="1" customFormat="1" x14ac:dyDescent="0.2"/>
    <row r="41" spans="1:37" s="1" customFormat="1" x14ac:dyDescent="0.2"/>
    <row r="42" spans="1:37" s="1" customFormat="1" x14ac:dyDescent="0.2"/>
    <row r="43" spans="1:37" s="1" customFormat="1" x14ac:dyDescent="0.2"/>
    <row r="44" spans="1:37" s="1" customFormat="1" x14ac:dyDescent="0.2"/>
    <row r="45" spans="1:37" s="1" customFormat="1" x14ac:dyDescent="0.2"/>
    <row r="46" spans="1:37" s="1" customFormat="1" x14ac:dyDescent="0.2"/>
    <row r="47" spans="1:37" s="1" customFormat="1" x14ac:dyDescent="0.2"/>
    <row r="48" spans="1:37"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sheetData>
  <pageMargins left="0.25" right="0.25" top="0.75" bottom="0.75" header="0.3" footer="0.3"/>
  <pageSetup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FF3F-4759-47A6-B734-DB4BBF08CB83}">
  <sheetPr>
    <pageSetUpPr fitToPage="1"/>
  </sheetPr>
  <dimension ref="A1:C36"/>
  <sheetViews>
    <sheetView workbookViewId="0">
      <selection activeCell="A4" sqref="A4"/>
    </sheetView>
  </sheetViews>
  <sheetFormatPr defaultColWidth="8.85546875" defaultRowHeight="11.25" x14ac:dyDescent="0.2"/>
  <cols>
    <col min="1" max="1" width="32.5703125" style="1" customWidth="1"/>
    <col min="2" max="3" width="40.85546875" style="1" customWidth="1"/>
    <col min="4" max="16384" width="8.85546875" style="1"/>
  </cols>
  <sheetData>
    <row r="1" spans="1:3" s="101" customFormat="1" ht="18" x14ac:dyDescent="0.25">
      <c r="A1" s="179" t="s">
        <v>0</v>
      </c>
      <c r="B1" s="180"/>
      <c r="C1" s="180"/>
    </row>
    <row r="2" spans="1:3" s="3" customFormat="1" ht="18" x14ac:dyDescent="0.25">
      <c r="A2" s="139" t="s">
        <v>1</v>
      </c>
      <c r="B2" s="15"/>
      <c r="C2" s="15"/>
    </row>
    <row r="3" spans="1:3" s="3" customFormat="1" ht="12" customHeight="1" x14ac:dyDescent="0.25">
      <c r="A3" s="139"/>
      <c r="B3" s="15"/>
      <c r="C3" s="15"/>
    </row>
    <row r="4" spans="1:3" ht="12.75" x14ac:dyDescent="0.2">
      <c r="A4" s="167" t="s">
        <v>322</v>
      </c>
      <c r="B4" s="15"/>
      <c r="C4" s="87"/>
    </row>
    <row r="5" spans="1:3" x14ac:dyDescent="0.2">
      <c r="A5" s="287" t="s">
        <v>204</v>
      </c>
      <c r="B5" s="288" t="s">
        <v>205</v>
      </c>
      <c r="C5" s="288"/>
    </row>
    <row r="6" spans="1:3" ht="15.75" customHeight="1" thickBot="1" x14ac:dyDescent="0.25">
      <c r="A6" s="289"/>
      <c r="B6" s="278" t="s">
        <v>206</v>
      </c>
      <c r="C6" s="278" t="s">
        <v>227</v>
      </c>
    </row>
    <row r="7" spans="1:3" ht="15" customHeight="1" thickTop="1" x14ac:dyDescent="0.2">
      <c r="A7" s="242" t="s">
        <v>228</v>
      </c>
      <c r="B7" s="242" t="s">
        <v>229</v>
      </c>
      <c r="C7" s="242" t="s">
        <v>230</v>
      </c>
    </row>
    <row r="8" spans="1:3" ht="24.95" customHeight="1" x14ac:dyDescent="0.2">
      <c r="A8" s="243" t="s">
        <v>231</v>
      </c>
      <c r="B8" s="244" t="s">
        <v>232</v>
      </c>
      <c r="C8" s="243" t="s">
        <v>233</v>
      </c>
    </row>
    <row r="9" spans="1:3" ht="15" customHeight="1" x14ac:dyDescent="0.2">
      <c r="A9" s="245" t="s">
        <v>234</v>
      </c>
      <c r="B9" s="25" t="s">
        <v>235</v>
      </c>
      <c r="C9" s="25" t="s">
        <v>236</v>
      </c>
    </row>
    <row r="10" spans="1:3" ht="12" customHeight="1" x14ac:dyDescent="0.2">
      <c r="A10" s="7" t="s">
        <v>237</v>
      </c>
      <c r="B10" s="7"/>
      <c r="C10" s="7"/>
    </row>
    <row r="11" spans="1:3" ht="12" customHeight="1" x14ac:dyDescent="0.2">
      <c r="B11" s="7"/>
      <c r="C11" s="7"/>
    </row>
    <row r="12" spans="1:3" ht="12" customHeight="1" x14ac:dyDescent="0.2">
      <c r="A12" s="8" t="s">
        <v>323</v>
      </c>
      <c r="B12" s="7"/>
      <c r="C12" s="100"/>
    </row>
    <row r="13" spans="1:3" ht="12" customHeight="1" x14ac:dyDescent="0.2">
      <c r="A13" s="290" t="s">
        <v>204</v>
      </c>
      <c r="B13" s="291" t="s">
        <v>205</v>
      </c>
      <c r="C13" s="291"/>
    </row>
    <row r="14" spans="1:3" ht="12" customHeight="1" thickBot="1" x14ac:dyDescent="0.25">
      <c r="A14" s="292"/>
      <c r="B14" s="293" t="s">
        <v>206</v>
      </c>
      <c r="C14" s="293"/>
    </row>
    <row r="15" spans="1:3" ht="24.95" customHeight="1" thickTop="1" x14ac:dyDescent="0.2">
      <c r="A15" s="106" t="s">
        <v>207</v>
      </c>
      <c r="B15" s="270" t="s">
        <v>208</v>
      </c>
      <c r="C15" s="270"/>
    </row>
    <row r="16" spans="1:3" ht="24.95" customHeight="1" x14ac:dyDescent="0.2">
      <c r="A16" s="241" t="s">
        <v>209</v>
      </c>
      <c r="B16" s="268" t="s">
        <v>210</v>
      </c>
      <c r="C16" s="268"/>
    </row>
    <row r="17" spans="1:3" ht="15" customHeight="1" x14ac:dyDescent="0.2">
      <c r="A17" s="241" t="s">
        <v>211</v>
      </c>
      <c r="B17" s="268" t="s">
        <v>212</v>
      </c>
      <c r="C17" s="268"/>
    </row>
    <row r="18" spans="1:3" ht="24.95" customHeight="1" x14ac:dyDescent="0.2">
      <c r="A18" s="241" t="s">
        <v>213</v>
      </c>
      <c r="B18" s="268" t="s">
        <v>214</v>
      </c>
      <c r="C18" s="268"/>
    </row>
    <row r="19" spans="1:3" ht="24.95" customHeight="1" x14ac:dyDescent="0.2">
      <c r="A19" s="241" t="s">
        <v>215</v>
      </c>
      <c r="B19" s="268" t="s">
        <v>216</v>
      </c>
      <c r="C19" s="268"/>
    </row>
    <row r="20" spans="1:3" ht="24.95" customHeight="1" x14ac:dyDescent="0.2">
      <c r="A20" s="241" t="s">
        <v>217</v>
      </c>
      <c r="B20" s="268" t="s">
        <v>218</v>
      </c>
      <c r="C20" s="268"/>
    </row>
    <row r="21" spans="1:3" ht="15" customHeight="1" x14ac:dyDescent="0.2">
      <c r="A21" s="241" t="s">
        <v>219</v>
      </c>
      <c r="B21" s="268" t="s">
        <v>220</v>
      </c>
      <c r="C21" s="268"/>
    </row>
    <row r="22" spans="1:3" ht="15" customHeight="1" x14ac:dyDescent="0.2">
      <c r="A22" s="241" t="s">
        <v>221</v>
      </c>
      <c r="B22" s="268" t="s">
        <v>222</v>
      </c>
      <c r="C22" s="268"/>
    </row>
    <row r="23" spans="1:3" ht="24.95" customHeight="1" x14ac:dyDescent="0.2">
      <c r="A23" s="241" t="s">
        <v>223</v>
      </c>
      <c r="B23" s="268" t="s">
        <v>224</v>
      </c>
      <c r="C23" s="268"/>
    </row>
    <row r="24" spans="1:3" ht="24.95" customHeight="1" x14ac:dyDescent="0.2">
      <c r="A24" s="231" t="s">
        <v>225</v>
      </c>
      <c r="B24" s="269" t="s">
        <v>226</v>
      </c>
      <c r="C24" s="269"/>
    </row>
    <row r="25" spans="1:3" ht="12" customHeight="1" x14ac:dyDescent="0.2">
      <c r="A25" s="7" t="s">
        <v>238</v>
      </c>
    </row>
    <row r="26" spans="1:3" ht="12" customHeight="1" x14ac:dyDescent="0.2"/>
    <row r="27" spans="1:3" ht="12" customHeight="1" x14ac:dyDescent="0.2"/>
    <row r="28" spans="1:3" ht="12" customHeight="1" x14ac:dyDescent="0.2"/>
    <row r="29" spans="1:3" ht="12" customHeight="1" x14ac:dyDescent="0.2"/>
    <row r="30" spans="1:3" ht="12" customHeight="1" x14ac:dyDescent="0.2"/>
    <row r="31" spans="1:3" ht="12" customHeight="1" x14ac:dyDescent="0.2"/>
    <row r="32" spans="1:3" ht="12" customHeight="1" x14ac:dyDescent="0.2"/>
    <row r="33" ht="12" customHeight="1" x14ac:dyDescent="0.2"/>
    <row r="34" ht="12" customHeight="1" x14ac:dyDescent="0.2"/>
    <row r="35" ht="12" customHeight="1" x14ac:dyDescent="0.2"/>
    <row r="36" ht="12" customHeight="1" x14ac:dyDescent="0.2"/>
  </sheetData>
  <mergeCells count="15">
    <mergeCell ref="B15:C15"/>
    <mergeCell ref="B16:C16"/>
    <mergeCell ref="B17:C17"/>
    <mergeCell ref="B18:C18"/>
    <mergeCell ref="B19:C19"/>
    <mergeCell ref="B20:C20"/>
    <mergeCell ref="B21:C21"/>
    <mergeCell ref="B22:C22"/>
    <mergeCell ref="B23:C23"/>
    <mergeCell ref="B24:C24"/>
    <mergeCell ref="A13:A14"/>
    <mergeCell ref="B13:C13"/>
    <mergeCell ref="B14:C14"/>
    <mergeCell ref="A5:A6"/>
    <mergeCell ref="B5:C5"/>
  </mergeCells>
  <pageMargins left="0.25" right="0.25" top="0.75" bottom="0.75" header="0.3" footer="0.3"/>
  <pageSetup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FE4C1-278D-44F5-BB46-9E212311E637}">
  <sheetPr>
    <pageSetUpPr fitToPage="1"/>
  </sheetPr>
  <dimension ref="A1:D33"/>
  <sheetViews>
    <sheetView workbookViewId="0">
      <selection activeCell="A4" sqref="A4"/>
    </sheetView>
  </sheetViews>
  <sheetFormatPr defaultColWidth="8.85546875" defaultRowHeight="14.25" x14ac:dyDescent="0.2"/>
  <cols>
    <col min="1" max="1" width="64.85546875" style="18" customWidth="1"/>
    <col min="2" max="2" width="12.5703125" style="18" customWidth="1"/>
    <col min="3" max="3" width="66" style="18" customWidth="1"/>
    <col min="4" max="16384" width="8.85546875" style="18"/>
  </cols>
  <sheetData>
    <row r="1" spans="1:4" ht="18" customHeight="1" x14ac:dyDescent="0.25">
      <c r="A1" s="222" t="s">
        <v>0</v>
      </c>
      <c r="B1" s="222"/>
      <c r="C1" s="221"/>
    </row>
    <row r="2" spans="1:4" ht="18" customHeight="1" x14ac:dyDescent="0.25">
      <c r="A2" s="262" t="s">
        <v>1</v>
      </c>
      <c r="B2" s="223"/>
      <c r="C2" s="221"/>
    </row>
    <row r="3" spans="1:4" ht="12" customHeight="1" x14ac:dyDescent="0.25">
      <c r="A3" s="223"/>
      <c r="B3" s="223"/>
      <c r="C3" s="221"/>
    </row>
    <row r="4" spans="1:4" ht="18" x14ac:dyDescent="0.25">
      <c r="A4" s="224" t="s">
        <v>239</v>
      </c>
      <c r="B4" s="225"/>
      <c r="C4" s="179"/>
    </row>
    <row r="5" spans="1:4" ht="15" customHeight="1" x14ac:dyDescent="0.2">
      <c r="A5" s="294" t="s">
        <v>240</v>
      </c>
      <c r="B5" s="294"/>
      <c r="C5" s="294"/>
    </row>
    <row r="6" spans="1:4" ht="15" customHeight="1" x14ac:dyDescent="0.2">
      <c r="A6" s="295" t="s">
        <v>241</v>
      </c>
      <c r="B6" s="296" t="s">
        <v>242</v>
      </c>
      <c r="C6" s="296"/>
    </row>
    <row r="7" spans="1:4" ht="25.7" customHeight="1" x14ac:dyDescent="0.2">
      <c r="A7" s="169" t="s">
        <v>243</v>
      </c>
      <c r="B7" s="272" t="s">
        <v>244</v>
      </c>
      <c r="C7" s="272"/>
    </row>
    <row r="8" spans="1:4" ht="14.25" customHeight="1" x14ac:dyDescent="0.2">
      <c r="A8" s="258" t="s">
        <v>316</v>
      </c>
      <c r="B8" s="276" t="s">
        <v>317</v>
      </c>
      <c r="C8" s="276"/>
    </row>
    <row r="9" spans="1:4" ht="14.45" customHeight="1" x14ac:dyDescent="0.2">
      <c r="A9" s="170" t="s">
        <v>245</v>
      </c>
      <c r="B9" s="273" t="s">
        <v>246</v>
      </c>
      <c r="C9" s="273"/>
    </row>
    <row r="10" spans="1:4" ht="14.45" customHeight="1" x14ac:dyDescent="0.2">
      <c r="A10" s="171" t="s">
        <v>247</v>
      </c>
      <c r="B10" s="274" t="s">
        <v>248</v>
      </c>
      <c r="C10" s="274"/>
    </row>
    <row r="11" spans="1:4" ht="15" customHeight="1" x14ac:dyDescent="0.2">
      <c r="A11" s="294" t="s">
        <v>249</v>
      </c>
      <c r="B11" s="294"/>
      <c r="C11" s="294"/>
    </row>
    <row r="12" spans="1:4" ht="15" customHeight="1" x14ac:dyDescent="0.2">
      <c r="A12" s="297" t="s">
        <v>241</v>
      </c>
      <c r="B12" s="298" t="s">
        <v>250</v>
      </c>
      <c r="C12" s="298"/>
    </row>
    <row r="13" spans="1:4" ht="14.45" customHeight="1" x14ac:dyDescent="0.2">
      <c r="A13" s="165" t="s">
        <v>251</v>
      </c>
      <c r="B13" s="275" t="s">
        <v>252</v>
      </c>
      <c r="C13" s="275"/>
    </row>
    <row r="14" spans="1:4" ht="14.45" customHeight="1" x14ac:dyDescent="0.2">
      <c r="A14" s="110" t="s">
        <v>314</v>
      </c>
      <c r="B14" s="271" t="s">
        <v>253</v>
      </c>
      <c r="C14" s="271"/>
    </row>
    <row r="15" spans="1:4" ht="14.45" customHeight="1" x14ac:dyDescent="0.2">
      <c r="A15" s="110" t="s">
        <v>254</v>
      </c>
      <c r="B15" s="271" t="s">
        <v>255</v>
      </c>
      <c r="C15" s="271"/>
    </row>
    <row r="16" spans="1:4" ht="14.45" customHeight="1" x14ac:dyDescent="0.25">
      <c r="A16" s="110" t="s">
        <v>256</v>
      </c>
      <c r="B16" s="110" t="s">
        <v>257</v>
      </c>
      <c r="C16" s="110"/>
      <c r="D16" s="172"/>
    </row>
    <row r="17" spans="1:4" ht="14.45" customHeight="1" x14ac:dyDescent="0.25">
      <c r="A17" s="173" t="s">
        <v>312</v>
      </c>
      <c r="B17" s="173" t="s">
        <v>315</v>
      </c>
      <c r="C17" s="173"/>
      <c r="D17" s="172"/>
    </row>
    <row r="18" spans="1:4" ht="14.45" customHeight="1" x14ac:dyDescent="0.25">
      <c r="A18" s="173" t="s">
        <v>313</v>
      </c>
      <c r="B18" s="173" t="s">
        <v>258</v>
      </c>
      <c r="C18" s="173"/>
      <c r="D18" s="172"/>
    </row>
    <row r="19" spans="1:4" ht="14.45" customHeight="1" x14ac:dyDescent="0.2">
      <c r="A19" s="141" t="s">
        <v>259</v>
      </c>
      <c r="B19" s="141" t="s">
        <v>260</v>
      </c>
      <c r="C19" s="141"/>
    </row>
    <row r="20" spans="1:4" ht="15" customHeight="1" x14ac:dyDescent="0.2">
      <c r="A20" s="294" t="s">
        <v>261</v>
      </c>
      <c r="B20" s="294"/>
      <c r="C20" s="294"/>
    </row>
    <row r="21" spans="1:4" ht="28.35" customHeight="1" x14ac:dyDescent="0.2">
      <c r="A21" s="297" t="s">
        <v>241</v>
      </c>
      <c r="B21" s="299" t="s">
        <v>262</v>
      </c>
      <c r="C21" s="300" t="s">
        <v>242</v>
      </c>
    </row>
    <row r="22" spans="1:4" ht="58.9" customHeight="1" x14ac:dyDescent="0.2">
      <c r="A22" s="169" t="s">
        <v>263</v>
      </c>
      <c r="B22" s="128" t="s">
        <v>264</v>
      </c>
      <c r="C22" s="169" t="s">
        <v>265</v>
      </c>
    </row>
    <row r="23" spans="1:4" ht="97.15" customHeight="1" x14ac:dyDescent="0.2">
      <c r="A23" s="258" t="s">
        <v>321</v>
      </c>
      <c r="B23" s="259" t="s">
        <v>308</v>
      </c>
      <c r="C23" s="258" t="s">
        <v>318</v>
      </c>
    </row>
    <row r="24" spans="1:4" ht="27.75" customHeight="1" x14ac:dyDescent="0.2">
      <c r="A24" s="129" t="s">
        <v>266</v>
      </c>
      <c r="B24" s="130" t="s">
        <v>309</v>
      </c>
      <c r="C24" s="129" t="s">
        <v>267</v>
      </c>
    </row>
    <row r="25" spans="1:4" ht="81.75" customHeight="1" x14ac:dyDescent="0.2">
      <c r="A25" s="254" t="s">
        <v>268</v>
      </c>
      <c r="B25" s="255" t="s">
        <v>310</v>
      </c>
      <c r="C25" s="254" t="s">
        <v>269</v>
      </c>
    </row>
    <row r="26" spans="1:4" ht="60.75" customHeight="1" x14ac:dyDescent="0.2">
      <c r="A26" s="260" t="s">
        <v>319</v>
      </c>
      <c r="B26" s="261" t="s">
        <v>311</v>
      </c>
      <c r="C26" s="260" t="s">
        <v>320</v>
      </c>
    </row>
    <row r="27" spans="1:4" ht="12" customHeight="1" x14ac:dyDescent="0.2">
      <c r="A27" s="216" t="s">
        <v>74</v>
      </c>
      <c r="B27" s="217"/>
      <c r="C27" s="218"/>
    </row>
    <row r="28" spans="1:4" ht="12" customHeight="1" x14ac:dyDescent="0.2">
      <c r="A28" s="216" t="s">
        <v>270</v>
      </c>
      <c r="B28" s="217"/>
      <c r="C28" s="218"/>
    </row>
    <row r="29" spans="1:4" ht="12" customHeight="1" x14ac:dyDescent="0.2">
      <c r="A29" s="219" t="s">
        <v>330</v>
      </c>
      <c r="B29" s="220"/>
      <c r="C29" s="221"/>
    </row>
    <row r="30" spans="1:4" ht="12" customHeight="1" x14ac:dyDescent="0.2"/>
    <row r="31" spans="1:4" ht="12" customHeight="1" x14ac:dyDescent="0.2"/>
    <row r="32" spans="1:4" ht="12" customHeight="1" x14ac:dyDescent="0.2"/>
    <row r="33" ht="12" customHeight="1" x14ac:dyDescent="0.2"/>
  </sheetData>
  <mergeCells count="12">
    <mergeCell ref="A5:C5"/>
    <mergeCell ref="B6:C6"/>
    <mergeCell ref="B12:C12"/>
    <mergeCell ref="A20:C20"/>
    <mergeCell ref="B14:C14"/>
    <mergeCell ref="B15:C15"/>
    <mergeCell ref="A11:C11"/>
    <mergeCell ref="B7:C7"/>
    <mergeCell ref="B9:C9"/>
    <mergeCell ref="B10:C10"/>
    <mergeCell ref="B13:C13"/>
    <mergeCell ref="B8:C8"/>
  </mergeCells>
  <pageMargins left="0.25" right="0.25" top="0.75" bottom="0.75" header="0.3" footer="0.3"/>
  <pageSetup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CA98A-E184-4BF0-AC05-7F0C305EABC9}">
  <sheetPr>
    <pageSetUpPr fitToPage="1"/>
  </sheetPr>
  <dimension ref="A1:D15"/>
  <sheetViews>
    <sheetView workbookViewId="0">
      <selection activeCell="A4" sqref="A4"/>
    </sheetView>
  </sheetViews>
  <sheetFormatPr defaultRowHeight="15" x14ac:dyDescent="0.25"/>
  <cols>
    <col min="1" max="1" width="40.5703125" customWidth="1"/>
    <col min="2" max="2" width="15.5703125" style="178" customWidth="1"/>
    <col min="3" max="3" width="69.85546875" customWidth="1"/>
    <col min="5" max="5" width="10.85546875" bestFit="1" customWidth="1"/>
  </cols>
  <sheetData>
    <row r="1" spans="1:4" s="18" customFormat="1" ht="18" customHeight="1" x14ac:dyDescent="0.25">
      <c r="A1" s="222" t="s">
        <v>0</v>
      </c>
      <c r="B1" s="222"/>
      <c r="C1" s="221"/>
    </row>
    <row r="2" spans="1:4" s="18" customFormat="1" ht="18" customHeight="1" x14ac:dyDescent="0.25">
      <c r="A2" s="262" t="s">
        <v>1</v>
      </c>
      <c r="B2" s="223"/>
      <c r="C2" s="221"/>
    </row>
    <row r="3" spans="1:4" s="18" customFormat="1" ht="12" customHeight="1" x14ac:dyDescent="0.25">
      <c r="A3" s="223"/>
      <c r="B3" s="223"/>
      <c r="C3" s="221"/>
    </row>
    <row r="4" spans="1:4" x14ac:dyDescent="0.25">
      <c r="A4" s="16" t="s">
        <v>271</v>
      </c>
      <c r="B4" s="174"/>
      <c r="C4" s="1"/>
      <c r="D4" s="1"/>
    </row>
    <row r="5" spans="1:4" ht="24.75" thickBot="1" x14ac:dyDescent="0.3">
      <c r="A5" s="301" t="s">
        <v>241</v>
      </c>
      <c r="B5" s="302" t="s">
        <v>327</v>
      </c>
      <c r="C5" s="303" t="s">
        <v>272</v>
      </c>
      <c r="D5" s="94"/>
    </row>
    <row r="6" spans="1:4" ht="39.75" customHeight="1" thickTop="1" x14ac:dyDescent="0.25">
      <c r="A6" s="104" t="s">
        <v>273</v>
      </c>
      <c r="B6" s="226">
        <v>180</v>
      </c>
      <c r="C6" s="104" t="s">
        <v>274</v>
      </c>
      <c r="D6" s="3"/>
    </row>
    <row r="7" spans="1:4" ht="50.25" customHeight="1" x14ac:dyDescent="0.25">
      <c r="A7" s="227" t="s">
        <v>275</v>
      </c>
      <c r="B7" s="112" t="s">
        <v>276</v>
      </c>
      <c r="C7" s="227" t="s">
        <v>277</v>
      </c>
    </row>
    <row r="8" spans="1:4" ht="47.25" customHeight="1" x14ac:dyDescent="0.25">
      <c r="A8" s="105" t="s">
        <v>300</v>
      </c>
      <c r="B8" s="228">
        <v>271.2</v>
      </c>
      <c r="C8" s="105" t="s">
        <v>278</v>
      </c>
    </row>
    <row r="9" spans="1:4" s="1" customFormat="1" ht="12" customHeight="1" x14ac:dyDescent="0.2">
      <c r="A9" s="146" t="s">
        <v>279</v>
      </c>
      <c r="B9" s="175">
        <f>B6+B8</f>
        <v>451.2</v>
      </c>
      <c r="C9" s="147"/>
    </row>
    <row r="10" spans="1:4" ht="12" customHeight="1" x14ac:dyDescent="0.25">
      <c r="A10" s="161" t="s">
        <v>329</v>
      </c>
      <c r="B10" s="176"/>
      <c r="C10" s="138"/>
    </row>
    <row r="11" spans="1:4" ht="12" customHeight="1" x14ac:dyDescent="0.25">
      <c r="B11" s="177"/>
    </row>
    <row r="12" spans="1:4" ht="12" customHeight="1" x14ac:dyDescent="0.25"/>
    <row r="13" spans="1:4" ht="12" customHeight="1" x14ac:dyDescent="0.25"/>
    <row r="14" spans="1:4" ht="12" customHeight="1" x14ac:dyDescent="0.25"/>
    <row r="15" spans="1:4" ht="12" customHeight="1" x14ac:dyDescent="0.25"/>
  </sheetData>
  <pageMargins left="0.25" right="0.25" top="0.75" bottom="0.7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1_TAJ</vt:lpstr>
      <vt:lpstr>Table 2_TAJ</vt:lpstr>
      <vt:lpstr>Table 3_TAJ</vt:lpstr>
      <vt:lpstr>Table 4_TAJ</vt:lpstr>
      <vt:lpstr>Table 5_TAJ</vt:lpstr>
      <vt:lpstr>Table 6_TAJ</vt:lpstr>
      <vt:lpstr>Table 6a_TAJ</vt:lpstr>
      <vt:lpstr>Table 7_TAJ</vt:lpstr>
      <vt:lpstr>Table 7a_TAJ</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ID</dc:creator>
  <cp:keywords/>
  <dc:description/>
  <cp:lastModifiedBy>s3s</cp:lastModifiedBy>
  <cp:revision/>
  <cp:lastPrinted>2022-09-02T12:01:25Z</cp:lastPrinted>
  <dcterms:created xsi:type="dcterms:W3CDTF">2022-06-15T12:24:19Z</dcterms:created>
  <dcterms:modified xsi:type="dcterms:W3CDTF">2022-11-19T11:16:29Z</dcterms:modified>
  <cp:category/>
  <cp:contentStatus/>
</cp:coreProperties>
</file>