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40EE6B17-9945-4ABE-ABAE-B3005F25C8D0}" xr6:coauthVersionLast="47" xr6:coauthVersionMax="47" xr10:uidLastSave="{00000000-0000-0000-0000-000000000000}"/>
  <bookViews>
    <workbookView xWindow="-120" yWindow="-120" windowWidth="29040" windowHeight="15840" tabRatio="630" xr2:uid="{00000000-000D-0000-FFFF-FFFF00000000}"/>
  </bookViews>
  <sheets>
    <sheet name="Table 1_GEO" sheetId="1" r:id="rId1"/>
    <sheet name="Table 2_GEO" sheetId="2" r:id="rId2"/>
    <sheet name="Table 3_GEO" sheetId="3" r:id="rId3"/>
    <sheet name="Table 4_GEO" sheetId="4" r:id="rId4"/>
    <sheet name="Table 5_GEO" sheetId="5" r:id="rId5"/>
    <sheet name="Table 6_GEO" sheetId="6" r:id="rId6"/>
    <sheet name="Table 7_GEO" sheetId="12" r:id="rId7"/>
    <sheet name="Table 7a_GEO" sheetId="1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 l="1"/>
  <c r="D12" i="4"/>
  <c r="E12" i="4"/>
  <c r="F12" i="4"/>
  <c r="G12" i="4"/>
  <c r="H12" i="4"/>
  <c r="I12" i="4"/>
</calcChain>
</file>

<file path=xl/sharedStrings.xml><?xml version="1.0" encoding="utf-8"?>
<sst xmlns="http://schemas.openxmlformats.org/spreadsheetml/2006/main" count="1966" uniqueCount="351">
  <si>
    <t>Asian Development Bank (ADB) Asia SME Monitor 2022</t>
  </si>
  <si>
    <t>GEORGIA</t>
  </si>
  <si>
    <t>Table 1: SME Definition</t>
  </si>
  <si>
    <t>A. Definition after 2017</t>
  </si>
  <si>
    <t>Item</t>
  </si>
  <si>
    <t>Small</t>
  </si>
  <si>
    <t>Medium</t>
  </si>
  <si>
    <t>Number of employees</t>
  </si>
  <si>
    <t>Fewer than 50 employees per year</t>
  </si>
  <si>
    <t>More than 50 but not exceed 250 employees per year</t>
  </si>
  <si>
    <t>Annual turnover</t>
  </si>
  <si>
    <t>Less than GEL12 million</t>
  </si>
  <si>
    <t>More than GEL12 million but not exceed GEL60 million per year</t>
  </si>
  <si>
    <t>Note: There is no definition of microenterprises in Georgia.</t>
  </si>
  <si>
    <t>Source: ADB Asia SME Monitor 2022 database. Data from the SME Development Strategy of Georgia for 2021-2025.</t>
  </si>
  <si>
    <t>B. Definition before 2017</t>
  </si>
  <si>
    <t>Fewer than 20 employees per year</t>
  </si>
  <si>
    <t>More than 20 but not exceed 100 employees per year</t>
  </si>
  <si>
    <t>Less than GEL500,000</t>
  </si>
  <si>
    <t>More than GEL500,000 but not exceed GEL1.5 million per year</t>
  </si>
  <si>
    <t>Source: ADB Asia SME Monitor 2022 database. Data from the SME Development Strategy of Georgia for 2016-2020.</t>
  </si>
  <si>
    <t xml:space="preserve">Table 2: SME Landscape </t>
  </si>
  <si>
    <t>End of period data</t>
  </si>
  <si>
    <t>NUMBER OF ENTERPRISES</t>
  </si>
  <si>
    <t>Number of enterprises, total</t>
  </si>
  <si>
    <t>…</t>
  </si>
  <si>
    <t>Number of SMEs*</t>
  </si>
  <si>
    <t xml:space="preserve">     Small</t>
  </si>
  <si>
    <t xml:space="preserve">     Medium</t>
  </si>
  <si>
    <t>Number of large enterprises</t>
  </si>
  <si>
    <t>SME to total (%)</t>
  </si>
  <si>
    <t>SME growth (%)</t>
  </si>
  <si>
    <t>Agriculture, forestry, and fishing</t>
  </si>
  <si>
    <t>Mining and quarrying</t>
  </si>
  <si>
    <t xml:space="preserve">Manufacturing </t>
  </si>
  <si>
    <t>Electricity, gas, steam, and air conditioning supply</t>
  </si>
  <si>
    <t>Water supply; sewerage, waste management, and remediation</t>
  </si>
  <si>
    <t>Construction</t>
  </si>
  <si>
    <t>Wholesale and retail trade; repair of motor vehicles and motorcycles</t>
  </si>
  <si>
    <t>Transportation and storage</t>
  </si>
  <si>
    <t>Accommodation and food services</t>
  </si>
  <si>
    <t>Information and communication</t>
  </si>
  <si>
    <t>Real estate</t>
  </si>
  <si>
    <t>Professional, scientific, and technical activities</t>
  </si>
  <si>
    <t>Administrative and support services</t>
  </si>
  <si>
    <t>Education</t>
  </si>
  <si>
    <t>Human health and social works</t>
  </si>
  <si>
    <t>Arts, entertainment, and recreation</t>
  </si>
  <si>
    <t>Other services</t>
  </si>
  <si>
    <t>Others (not identified)</t>
  </si>
  <si>
    <t>Capital city (Tbilisi)</t>
  </si>
  <si>
    <t>Others</t>
  </si>
  <si>
    <t>EMPLOYMENT</t>
  </si>
  <si>
    <t>Number of employment, total</t>
  </si>
  <si>
    <t>Number of employment by SMEs</t>
  </si>
  <si>
    <t xml:space="preserve">     Small </t>
  </si>
  <si>
    <t xml:space="preserve">     Medium </t>
  </si>
  <si>
    <t>Number of employment by large enterprises</t>
  </si>
  <si>
    <t>SME employees to total (%)</t>
  </si>
  <si>
    <t>SME employees growth (%)</t>
  </si>
  <si>
    <t>Share of female employees to total employees (%)</t>
  </si>
  <si>
    <t>CONTRIBUTION TO GROSS VALUE ADDED (GVA)</t>
  </si>
  <si>
    <t>GVA of SMEs (GEL million)</t>
  </si>
  <si>
    <t>SME contribution to GVA (% share)</t>
  </si>
  <si>
    <t>SME GVA growth (%)</t>
  </si>
  <si>
    <t>SME labor productivity (GEL)***</t>
  </si>
  <si>
    <t>EXPORTS</t>
  </si>
  <si>
    <t>Total export value (GEL million)</t>
  </si>
  <si>
    <t>Total export growth (%)</t>
  </si>
  <si>
    <t>SME export value (GEL million)</t>
  </si>
  <si>
    <t>SME export to total export value (%)</t>
  </si>
  <si>
    <t>SME export growth (%)</t>
  </si>
  <si>
    <t>IMPORTS</t>
  </si>
  <si>
    <t>Total import value (GEL million)</t>
  </si>
  <si>
    <t>Total import growth (%)</t>
  </si>
  <si>
    <t>SME import value (GEL million)</t>
  </si>
  <si>
    <t>SME import to total import value (%)</t>
  </si>
  <si>
    <t>SME import growth (%)</t>
  </si>
  <si>
    <t>SME = small and medium-sized enterprise.</t>
  </si>
  <si>
    <t>* There is no classification of microenterprises in Georgia.</t>
  </si>
  <si>
    <t>** Based on the classification of NACE (Nomenclature générale des Activités économiques dans les Communautés Européennes) rev.2. NACE is the statistical classification of economic activities developed since 1970 in the European Union.</t>
  </si>
  <si>
    <t>Source: ADB Asia SME Monitor 2022 database. Data from Annual Statistical Survey of Enterprises (https://www.geostat.ge/en/modules/categories/195/business-statistics; https://www.geostat.ge/en/modules/categories/93/regional-statistics; https://www.geostat.ge/en/modules/categories/35/external-trade).</t>
  </si>
  <si>
    <t>Table 3: Bank Credit</t>
  </si>
  <si>
    <t>OPERATING BANKS</t>
  </si>
  <si>
    <t>Number of operating banks, total</t>
  </si>
  <si>
    <t xml:space="preserve">   Domestic banks (100% capital control)</t>
  </si>
  <si>
    <t xml:space="preserve">   Foreign invested banks (capital investment by less than 50%)</t>
  </si>
  <si>
    <t xml:space="preserve">   Foreign invested banks (capital investment by more than 50%)</t>
  </si>
  <si>
    <t xml:space="preserve">   Foreign banks' branches</t>
  </si>
  <si>
    <t>Credit</t>
  </si>
  <si>
    <t>Loans outstanding, total (GEL million)</t>
  </si>
  <si>
    <t xml:space="preserve">   In domestic currency (GEL million)</t>
  </si>
  <si>
    <t xml:space="preserve">   In foreign currency (GEL million)</t>
  </si>
  <si>
    <t>Loan growth (%), exclude foreign exchange effect</t>
  </si>
  <si>
    <t>Loan growth (%), include foreign exchange effect</t>
  </si>
  <si>
    <t>Total bank loans to GDP (%)</t>
  </si>
  <si>
    <t>Lending rate, total (%, annual weighted average)</t>
  </si>
  <si>
    <t>Lending rate, local currency (%, annual weighted average)</t>
  </si>
  <si>
    <t>Lending rate, Foreign Currency (%, annual weighted average)</t>
  </si>
  <si>
    <t>Gross nonperforming loans (NPLs) (GEL million)*</t>
  </si>
  <si>
    <t>Gross NPLs to total loans (%)*</t>
  </si>
  <si>
    <t>Deposits</t>
  </si>
  <si>
    <t>Deposits, total (GEL million)</t>
  </si>
  <si>
    <t xml:space="preserve">   In domestic currency (GEL million) </t>
  </si>
  <si>
    <t>Deposit rate, total (%, annual weighted average)</t>
  </si>
  <si>
    <t>Deposit rate, local currency (%, annual weighted average)</t>
  </si>
  <si>
    <t>Deposit rate, foreign currency (%, annual weighted average)</t>
  </si>
  <si>
    <t>SME LOANS*</t>
  </si>
  <si>
    <t>SME loans outstanding, total (GEL million)</t>
  </si>
  <si>
    <t>SME loans to total loans outstanding (%)</t>
  </si>
  <si>
    <t>SME loans to GDP (%)</t>
  </si>
  <si>
    <t>SME loan growth (%), exclude foreign exchange effect</t>
  </si>
  <si>
    <t>SME loan growth (%), include foreign exchange effect</t>
  </si>
  <si>
    <t>SME lending rate, total (%, annual average)</t>
  </si>
  <si>
    <t>SME lending rate, local currency (%, annual average)</t>
  </si>
  <si>
    <t>SME lending rate, foreign currency (%, annual average)</t>
  </si>
  <si>
    <t>Nonperforming SME loans (NPLs) (GEL million)</t>
  </si>
  <si>
    <t>SME NPLs to total SME loans (%)</t>
  </si>
  <si>
    <t>Number of SME loan borrowers</t>
  </si>
  <si>
    <t>SME loan borrowers to total bank borrowers (%)</t>
  </si>
  <si>
    <t>SME loan rejection rate (% of total applications)</t>
  </si>
  <si>
    <t>Number of SME savings account in banks**</t>
  </si>
  <si>
    <t>Collateralized SME loans (GEL million)</t>
  </si>
  <si>
    <t>Non-collateral SME loans (GEL million)</t>
  </si>
  <si>
    <t>Agriculture, forestry, and fisheries</t>
  </si>
  <si>
    <t>Manufacturing</t>
  </si>
  <si>
    <t>Transportation and communication</t>
  </si>
  <si>
    <t>Wholesale and retail trade</t>
  </si>
  <si>
    <t>Other</t>
  </si>
  <si>
    <t>For working capital</t>
  </si>
  <si>
    <t>For capital investment</t>
  </si>
  <si>
    <t>Less than 1 year</t>
  </si>
  <si>
    <t>1-5 years</t>
  </si>
  <si>
    <t>More than 5 years</t>
  </si>
  <si>
    <t>* Data include principal amounts of overdue loans.</t>
  </si>
  <si>
    <t>** Data collected once a year.</t>
  </si>
  <si>
    <t>https://nbg.gov.ge/fm/სტატისტიკა/monetary_statistics/eng/financial-institutionseng.xlsx</t>
  </si>
  <si>
    <t>https://analytics.nbg.gov.ge/views/Loans_Since_2003_EN/Data_Table?iframeSizedToWindow=true&amp;%3Aembed=y&amp;%3AshowAppBanner=false&amp;%3Adisplay_count=no&amp;%3AshowVizHome=no</t>
  </si>
  <si>
    <t>https://analytics.nbg.gov.ge/views/Loans_Since_2003_EN/Loans_Growth_Rate?iframeSizedToWindow=true&amp;%3Aembed=y&amp;%3AshowAppBanner=false&amp;%3Adisplay_count=no&amp;%3AshowVizHome=no</t>
  </si>
  <si>
    <t>https://analytics.nbg.gov.ge/views/Loans_by_Currency_EN/LoansbyCurrency?iframeSizedToWindow=true&amp;%3Aembed=y&amp;%3AshowAppBanner=false&amp;%3Adisplay_count=no&amp;%3AshowVizHome=no</t>
  </si>
  <si>
    <t>https://analytics.nbg.gov.ge/views/Loans_by_Collateral_EN/LoansbyCollateral?iframeSizedToWindow=true&amp;%3Aembed=y&amp;%3AshowAppBanner=false&amp;%3Adisplay_count=no&amp;%3AshowVizHome=no</t>
  </si>
  <si>
    <t>https://analytics.nbg.gov.ge/views/Loans_by_NACE_EN/LoansbyNACE?iframeSizedToWindow=true&amp;%3Aembed=y&amp;%3AshowAppBanner=false&amp;%3Adisplay_count=no&amp;%3AshowVizHome=no</t>
  </si>
  <si>
    <t>https://analytics.nbg.gov.ge/views/Loans_by_Maturity_EN/LoansbyMaturity?iframeSizedToWindow=true&amp;%3Aembed=y&amp;%3AshowAppBanner=false&amp;%3Adisplay_count=no&amp;%3AshowVizHome=no</t>
  </si>
  <si>
    <t>Table 4: Public Financing and Guarantees</t>
  </si>
  <si>
    <t>SUBSIDIZED LOANS TO SMEs</t>
  </si>
  <si>
    <t>Number of funds</t>
  </si>
  <si>
    <t>Number of subsidized loans (new approval)</t>
  </si>
  <si>
    <t>Outstanding of subsidized loans to SMEs (GEL million)</t>
  </si>
  <si>
    <t>Subsidized loans disbursed to SMEs (GEL million)*</t>
  </si>
  <si>
    <t>Number of SMEs that accepted subsidized loans*</t>
  </si>
  <si>
    <t>SME access to subsidized loans (% of total SMEs)</t>
  </si>
  <si>
    <t xml:space="preserve">CREDIT GUARANTEES </t>
  </si>
  <si>
    <t>Number of guarantee schemes</t>
  </si>
  <si>
    <t>Guaranteed loans outstanding to SMEs (GEL million)**</t>
  </si>
  <si>
    <t>Guaranteed loans approved to SMEs (GEL million)*</t>
  </si>
  <si>
    <t>Guaranteed loans disbursed to SMEs (GEL million)*</t>
  </si>
  <si>
    <t>Number of SMEs guaranteed *</t>
  </si>
  <si>
    <t>SME access to credit guarantees (% of total SMEs)</t>
  </si>
  <si>
    <t>Guaranteed SME loans to total SME loans (%)</t>
  </si>
  <si>
    <t>Nonperforming guaranteed SME loans to total guaranteed SME loans (NPL ratio; %)</t>
  </si>
  <si>
    <t>* Cumulative amounts and numbers.</t>
  </si>
  <si>
    <t>** Balance amount of guaranteed Loans to SMEs at the end of the year.</t>
  </si>
  <si>
    <t>Table 5: Nonbank Finance</t>
  </si>
  <si>
    <t xml:space="preserve">End of period data </t>
  </si>
  <si>
    <t>NUMBER OF NONBANK FINANCE INSTITUTIONS</t>
  </si>
  <si>
    <t>Nonbank finance institutions, total</t>
  </si>
  <si>
    <t>Microfinance institutions</t>
  </si>
  <si>
    <t>Credit unions/cooperatives</t>
  </si>
  <si>
    <t>Pawnshops</t>
  </si>
  <si>
    <t>MICROFINANCE INSTITUTIONS</t>
  </si>
  <si>
    <t xml:space="preserve">      Growth (%)</t>
  </si>
  <si>
    <t xml:space="preserve">Total loans to GDP (%) </t>
  </si>
  <si>
    <t>Annual lending rate (%, on average)</t>
  </si>
  <si>
    <t>Gross nonperforming loans (NPLs) (GEL million)</t>
  </si>
  <si>
    <t>Gross NPLs to total loans (%)</t>
  </si>
  <si>
    <t>Savings (GEL million)</t>
  </si>
  <si>
    <t>Number of customers financed, total</t>
  </si>
  <si>
    <t>Trade and service</t>
  </si>
  <si>
    <t>Custom loans</t>
  </si>
  <si>
    <t>Agriculture</t>
  </si>
  <si>
    <t>Online loans</t>
  </si>
  <si>
    <t>Pawning</t>
  </si>
  <si>
    <t>Installments</t>
  </si>
  <si>
    <t>Loans issued to legal entities</t>
  </si>
  <si>
    <t>CREDIT UNIONS AND COOPERATIVES</t>
  </si>
  <si>
    <t>Loans outstanding, total (GEL thousand)</t>
  </si>
  <si>
    <t>Gross nonperforming loans (NPLs) (GEL thousand)</t>
  </si>
  <si>
    <t>PAWNSHOPS</t>
  </si>
  <si>
    <t>Financing outstanding, total (GEL million)</t>
  </si>
  <si>
    <t xml:space="preserve">Total financing to GDP (%) </t>
  </si>
  <si>
    <t>Annual financing rate (%, on average)</t>
  </si>
  <si>
    <t>Gross nonperforming financing (NPFs) (GEL million)</t>
  </si>
  <si>
    <t>Gross NPFs to total financing (%)</t>
  </si>
  <si>
    <t>Pawnshop loans</t>
  </si>
  <si>
    <t>Consumer loans</t>
  </si>
  <si>
    <t>Business loans</t>
  </si>
  <si>
    <t>Real estate loans</t>
  </si>
  <si>
    <t>Auto loans</t>
  </si>
  <si>
    <t>Trade and service loans</t>
  </si>
  <si>
    <t>Loans online</t>
  </si>
  <si>
    <t>Agricultural industry loans</t>
  </si>
  <si>
    <t>Other loans</t>
  </si>
  <si>
    <t>Loans to legal entities</t>
  </si>
  <si>
    <t>https://nbg.gov.ge/page/კონსოლიდირებული-ფინანსური-მაჩვენებლები</t>
  </si>
  <si>
    <t>2018 წელს შეიცვალა სესხების კლასიფიკაცია, რომელის მიხედვითაც ანგარიშგებებს ავსებდნენ</t>
  </si>
  <si>
    <t>https://nbg.gov.ge/page/საკრედიტო-კავშირების-კონსოლიდირებული-მონაცემები</t>
  </si>
  <si>
    <t>აღრიცხვიანობა შეიცვალა, გარებალანსურ ანგარიშებზე არსებული სესხები ბანალნსზე შემოიტანეს</t>
  </si>
  <si>
    <t>https://nbg.gov.ge/page/სესხის-გამცემი-სუბიექტების-კონსოლიდირებული-მონაცემები</t>
  </si>
  <si>
    <t>Table 6: Capital Markets</t>
  </si>
  <si>
    <t>EQUITY MARKET</t>
  </si>
  <si>
    <t xml:space="preserve">Main Board </t>
  </si>
  <si>
    <t>Index [GSX]</t>
  </si>
  <si>
    <t>Market capitalization (GEL million)</t>
  </si>
  <si>
    <t xml:space="preserve">  Growth (%)</t>
  </si>
  <si>
    <t>Trading value (GEL million)</t>
  </si>
  <si>
    <t>Trading volume (million shares)</t>
  </si>
  <si>
    <t>Number of listed companies</t>
  </si>
  <si>
    <t>Number of IPOs*</t>
  </si>
  <si>
    <t>Number of delisted companies</t>
  </si>
  <si>
    <t>IPO = initial public offering.</t>
  </si>
  <si>
    <t>* Data refer to the number of new listings.</t>
  </si>
  <si>
    <t>Note: There are no dedicated SME equity market and corporate bond issuance by SMEs.</t>
  </si>
  <si>
    <t>Source: ADB Asia SME Monitor 2022 database. Data from Georgian Stock Exchange.</t>
  </si>
  <si>
    <t>Regulations</t>
  </si>
  <si>
    <t>Name</t>
  </si>
  <si>
    <t>Outline</t>
  </si>
  <si>
    <t>Government Resolution No.163 of 2019 on Credit Guarantee Scheme</t>
  </si>
  <si>
    <t>Decree No.51/04 of 2014 of the Governor of NBG on the approval of the “Regulation on Assets Classification and the Creation and Use of Reserves for Losses by Commercial Banks”</t>
  </si>
  <si>
    <t xml:space="preserve">Decree No.44/04 of 2020 of the Governor of NBG on the approval of the "Regulation on Lending to the Individuals" </t>
  </si>
  <si>
    <t>Stock Exchange Licensing, Financial Reporting, and Minimum Capital Requirement Rule, 169/01 of 2010</t>
  </si>
  <si>
    <t>Rule of Financial Instruments Trading System Recognization as Organized Market, 33/04 of 2018</t>
  </si>
  <si>
    <t>Tax code of Georgia, No.3591 of 2011 (with subsequent amendments)</t>
  </si>
  <si>
    <t>Minister of Finance Order on Administration of Taxes, No.996 of 2010 (with subsequent amendments)</t>
  </si>
  <si>
    <t>Resolution No.1-1/66 of 2014 on the approval of the regulations of the Agency for Innovations and Technologies of Georgia</t>
  </si>
  <si>
    <t>This Law determines the general legal, organisational and economic principles for conducting public procurement. The purpose of this Law is to:
a) ensure rational spending of monetary funds designated for public procurement;
b) promote effective competition in the area of production of goods, performance of services and construction works necessary for the State;
c) ensure a fair and non-discriminatory approach to participants of a procurement when performing public procurement;
d) ensure publicity of public procurement;
e) create a Unified Electronic System of Public Procurement and build public confidence in the System.</t>
  </si>
  <si>
    <t>Regulators and Policymakers</t>
  </si>
  <si>
    <t>Responsibility</t>
  </si>
  <si>
    <t>Ministry of Economy and and Sustainable Development (MESD)</t>
  </si>
  <si>
    <t>Enterprise Georgia, MESD</t>
  </si>
  <si>
    <t>National Bank of Georgia (NBG)</t>
  </si>
  <si>
    <t>Ministry of Environmental Protection and Agriculture (MEPA)</t>
  </si>
  <si>
    <t>Rural Development Agency (RDA), MEPA</t>
  </si>
  <si>
    <t>Ministry of Finance of Georgia (MOF), Department of Tax and Customs Policy</t>
  </si>
  <si>
    <t>Revenue Service of Georgia (GRS), MOF</t>
  </si>
  <si>
    <t>Service for Accounting, Reporting and Auditing Supervision (SARAS)</t>
  </si>
  <si>
    <t>Policies</t>
  </si>
  <si>
    <t>Responsible Entity</t>
  </si>
  <si>
    <t>National Strategy of Financial Education, 2016</t>
  </si>
  <si>
    <t>National Bank of Georgia</t>
  </si>
  <si>
    <t>SME Development Strategy of Georgia 2016-2020</t>
  </si>
  <si>
    <t>Government of Georgia</t>
  </si>
  <si>
    <t>SME Development Strategy of Georgia 2021-2025</t>
  </si>
  <si>
    <t>Agriculture and Rural Development Strategy of Georgia 2021-2027 and its Action Plan 2021-2023</t>
  </si>
  <si>
    <t>Rural Development Agency</t>
  </si>
  <si>
    <t>Ministry of Economy and and Sustainable Development (MESD); Ministry of Environmental Protection and Agriculture (MEPA); Georgian Stock Exchange; Enterprise Georgia; National Bank of Georgia; Ministry of Finance of Georgia; Service for Accounting, Reporting and Auditing Supervision (SARAS).</t>
  </si>
  <si>
    <t>https://www.rs.ge/Media/Default/%E1%83%99%E1%83%90%E1%83%9C%E1%83%9D%E1%83%9C%E1%83%9B%E1%83%93%E1%83%94%E1%83%91%E1%83%9A%E1%83%9D%E1%83%91%E1%83%90/other/GRS%20Strategy_Eng.pdf?fbclid=IwAR2oo0xtcOdz_ERWvaMBQbWYD4kC3sPYe-h2aHfC7Kcw88P6mEQwVeEHXvA</t>
  </si>
  <si>
    <t xml:space="preserve">https://matsne.gov.ge/en/document/view/24328?publication=9 </t>
  </si>
  <si>
    <t xml:space="preserve">https://matsne.gov.ge/en/document/view/4924135?publication=0 </t>
  </si>
  <si>
    <t xml:space="preserve">https://matsne.gov.ge/ka/document/view/2269957?publication=0 </t>
  </si>
  <si>
    <t xml:space="preserve">https://matsne.gov.ge/en/document/view/31252?publication=58 </t>
  </si>
  <si>
    <t xml:space="preserve">https://matsne.gov.ge/en/document/view/3311504?publication=4 </t>
  </si>
  <si>
    <t>Table 7a: COVID-19 Emergency Measures</t>
  </si>
  <si>
    <t>Mechanism of Subsidising Bank Guarantees Presented by Enterprises for Operating in the Scopes of Co-operating with International Air Transport Association (IATA) and Activities of General Sales Agent (GSA) (Government Resolution No.425 of 2020)</t>
  </si>
  <si>
    <t>Support Mechanism for Mortgage Loans (Government Resolution No.387 of 2020)**</t>
  </si>
  <si>
    <t>Preferential Agrocredit for Financing Annual Crops (2020)</t>
  </si>
  <si>
    <t>State Program for Support of Agricultural Production (2020)</t>
  </si>
  <si>
    <t>State Programme of Dairy Modernization and Market Access (DiMMA) (2020)</t>
  </si>
  <si>
    <t>12,000,000 (EUR)</t>
  </si>
  <si>
    <t>State Program for Incentives for Agricultural Land Owners (2020)</t>
  </si>
  <si>
    <t>Credit guarantee scheme</t>
  </si>
  <si>
    <t>On 24 June 2020, GEL330 million was allocated for a credit guarantee scheme to help businesses cope with the pandemic.</t>
  </si>
  <si>
    <t>Forex operations***</t>
  </si>
  <si>
    <t xml:space="preserve">Asian Development Bank (various programs) </t>
  </si>
  <si>
    <t>Grand Total</t>
  </si>
  <si>
    <t>GEL 5,676,272,419</t>
  </si>
  <si>
    <t>EUR 12,000,000</t>
  </si>
  <si>
    <t>*** No special name of the program.</t>
  </si>
  <si>
    <t xml:space="preserve">   Growth (%)</t>
  </si>
  <si>
    <r>
      <t xml:space="preserve">SME loans outstanding by tenor </t>
    </r>
    <r>
      <rPr>
        <sz val="8"/>
        <rFont val="Arial"/>
        <family val="2"/>
      </rPr>
      <t>(% share)</t>
    </r>
  </si>
  <si>
    <r>
      <t xml:space="preserve">SME loans outstanding by type of use </t>
    </r>
    <r>
      <rPr>
        <sz val="8"/>
        <rFont val="Arial"/>
        <family val="2"/>
      </rPr>
      <t>(% share)</t>
    </r>
  </si>
  <si>
    <r>
      <t xml:space="preserve">SME loans outstanding by region </t>
    </r>
    <r>
      <rPr>
        <sz val="8"/>
        <rFont val="Arial"/>
        <family val="2"/>
      </rPr>
      <t>(% share)</t>
    </r>
  </si>
  <si>
    <r>
      <t xml:space="preserve">SME loans outstanding by sector </t>
    </r>
    <r>
      <rPr>
        <sz val="8"/>
        <rFont val="Arial"/>
        <family val="2"/>
      </rPr>
      <t>(% share)</t>
    </r>
  </si>
  <si>
    <r>
      <t xml:space="preserve">SMEs by sector </t>
    </r>
    <r>
      <rPr>
        <sz val="8"/>
        <rFont val="Arial"/>
        <family val="2"/>
      </rPr>
      <t>(% share)**</t>
    </r>
  </si>
  <si>
    <r>
      <t xml:space="preserve">Employment by SME by sector </t>
    </r>
    <r>
      <rPr>
        <sz val="8"/>
        <rFont val="Arial"/>
        <family val="2"/>
      </rPr>
      <t>(% share)**</t>
    </r>
  </si>
  <si>
    <r>
      <t xml:space="preserve">Employment by SME by region </t>
    </r>
    <r>
      <rPr>
        <sz val="8"/>
        <rFont val="Arial"/>
        <family val="2"/>
      </rPr>
      <t>(% share)</t>
    </r>
  </si>
  <si>
    <r>
      <t xml:space="preserve">SME GVA by sector </t>
    </r>
    <r>
      <rPr>
        <sz val="8"/>
        <rFont val="Arial"/>
        <family val="2"/>
      </rPr>
      <t>(% share)**</t>
    </r>
  </si>
  <si>
    <r>
      <t xml:space="preserve">SME GVA by region </t>
    </r>
    <r>
      <rPr>
        <sz val="8"/>
        <rFont val="Arial"/>
        <family val="2"/>
      </rPr>
      <t>(% share)</t>
    </r>
  </si>
  <si>
    <r>
      <t xml:space="preserve">Loans outstanding by sector </t>
    </r>
    <r>
      <rPr>
        <sz val="8"/>
        <rFont val="Arial"/>
        <family val="2"/>
      </rPr>
      <t>(% share)</t>
    </r>
  </si>
  <si>
    <r>
      <t>Loans outstanding by region</t>
    </r>
    <r>
      <rPr>
        <sz val="8"/>
        <rFont val="Arial"/>
        <family val="2"/>
      </rPr>
      <t xml:space="preserve"> (% share)</t>
    </r>
  </si>
  <si>
    <r>
      <t xml:space="preserve">Financing outstanding by sector </t>
    </r>
    <r>
      <rPr>
        <sz val="8"/>
        <rFont val="Arial"/>
        <family val="2"/>
      </rPr>
      <t>(% share)</t>
    </r>
  </si>
  <si>
    <r>
      <t xml:space="preserve">Financing outstanding by region </t>
    </r>
    <r>
      <rPr>
        <sz val="8"/>
        <rFont val="Arial"/>
        <family val="2"/>
      </rPr>
      <t>(% share)</t>
    </r>
  </si>
  <si>
    <r>
      <t xml:space="preserve">SMEs by region </t>
    </r>
    <r>
      <rPr>
        <sz val="8"/>
        <rFont val="Arial"/>
        <family val="2"/>
      </rPr>
      <t>(% share)</t>
    </r>
  </si>
  <si>
    <t>GDP = gross domestic product.</t>
  </si>
  <si>
    <t>*** SME labor productivity = gross value added of SMEs (GEL)/number of employees by SMEs.</t>
  </si>
  <si>
    <t>GDP = gross domestic product, SME = small and medium-sized enterprise.</t>
  </si>
  <si>
    <t>NPL = nonperforming loan, SME = small and medium-sized enterprise.</t>
  </si>
  <si>
    <t>Enterprise Georgia was established in 2014 and is the main state institution supporting entrepreneurship, including small and medium entrepreneurship. Enterprise Georgia offers the following services: 
1. Loan/lease interest payment subsidies for small and medium-sized enterprises (SMEs). In addition to the interest payment subsidies, the agency offers partial guarantees for loans up to 60% of the principal loan amount. Also, the beneficiaries can receive grants if certain terms are satisfied. 
2. Partial guarantees for loans up to 60% of the principal loan amount. Beneficiaries can receive grants if certain terms are met.
3. Supporting micro and small enterprises: the agency disburses micro grants to the winners of competitions conducted within the scope of the program.
4. Film in Georgia: the agency disburses cash rebates on qualifying expenses to companies that produce media content in Georgia.</t>
  </si>
  <si>
    <t>The program is a partial guarantee scheme for SME loans. The agency guarantees up to 80% of the principal loan amount. The loans must in the range of GEL20,000 to GEL10 million and can be issued by both commercial banks and microfinance organizations.</t>
  </si>
  <si>
    <t>Government Resolution No.365 of 2014 on Establishment of Enterprise Georgia</t>
  </si>
  <si>
    <t>The regulation ensures commercial banks develop and the implement  internal procedures and reporting requirements for clasifying assets and provisioning obligations. Asset classification shall be applied to all assets in all currencies, including items on balance sheets, as well as all of those off-balance-sheet items established as such by International Accounting Standards.</t>
  </si>
  <si>
    <t>The regulation promotes a stable and sustainable functioning of the financial system and encourages responsible lending to individuals by the loan issuing organization. The requirements apply to all types of loans/guarantees/claims on collateral issued by loan issuing organizations to individuals (including individual entrepreneurs).</t>
  </si>
  <si>
    <t>Law of Georgia on Security Market No.1745 of 1998</t>
  </si>
  <si>
    <t>The law helps develop the securities market to protect the interests of investors, to ensure transparency of issuer information at the time of public offerings,  ensures transparency in public trading of securities, and establishes fair rules and free competition in the public trading of securities.</t>
  </si>
  <si>
    <t>Sets licensing requirements, reporting transparency and audit requirements, minimum equity capital, and cash requirements.</t>
  </si>
  <si>
    <t>Organizes the market  to benefit listed companies with tax relief, impacting the business enviroment, including SMEs.</t>
  </si>
  <si>
    <t xml:space="preserve">VAT - Within the framework of Association agreement between Georgia and the European Union, Georgian tax legislation was harmonized with Council Directive 2006/112/EC of 28 November 2006 on the common system of the value added tax. As a result of amendments, which came into force  1 January 2021, new VAT legislation was adopted. Changes were also introduced to relevant secondary legislaton. While positively affecting  taxpayers, the new VAT system introduces new regulatory provisions, including new rules related to the place of supply of services, international cargo, VAT taxable amounts, taxation of vouchers, principles of taxable persons and economic activity. </t>
  </si>
  <si>
    <t xml:space="preserve">Special tax regimes for individuals—Individuals may obtain the special status of micro business or fixed taxpayer and individual entrepreneurs—status of small businesses. Micro businesses are exempt from personal income tax. They are also exempt from the obligation to withhold tax at the source upon payment of service fees. Small businesses are liable for personal income tax at 1%. The applicable personal income tax rate increases to 3% if gross income of a small business received from economic activities exceeds GEL500,000. A 3% rate applies from the beginning of the month in which a small business exceeded the GEL500,000 threshold until the end of a calendar year.  </t>
  </si>
  <si>
    <t xml:space="preserve">Law of Georgia on Microfinance Organizations No.3482 of 2006 </t>
  </si>
  <si>
    <t>Legal regulation of the activities of microfinance organizations and creation of a healthy environment for their development.</t>
  </si>
  <si>
    <t xml:space="preserve">Law of Georgia on Investment Funds No.6805 of 2020 </t>
  </si>
  <si>
    <t>The purpose of this Law is to develop the investment funds market, to ensure free competition in the market, and to protect the interests of investors. This Law applies to
a) investment funds established in Georgia, as well as foreign investment funds offered in Georgia;
b) asset management companies of investment funds;
c) asset management companies established in Georgia, irrespective of whether or not an investment fund under its management is established in Georgia;
d) other natural and legal persons involved in activities related to the investment, management, safekeeping, administration, and record keeping and registration of investment fund assets.</t>
  </si>
  <si>
    <t>The Agency for Innovations and Technologies of Georgia is the main government agency supporting development of an economy based on knowledge and innovative technologies. Among the goals of the agency are to coordinate the process of creating and developing an innovative ecosystem in the country, to stimulate innovation, modern technologies, research and development (R&amp;D), to promote their commercialization and use, to create innovative startups and increase their competitiveness, among others. The agency's tasks include financial support as well as the acquisition and supply of appropriate services for  innovative startups.</t>
  </si>
  <si>
    <t xml:space="preserve">Law of Georgia on Public Procurement No.1388 of 2005 </t>
  </si>
  <si>
    <t xml:space="preserve">Law of Georgia on Accounting, Reporting, and Auditing No.5386 of 2016 </t>
  </si>
  <si>
    <t xml:space="preserve">The Law sets the legal framework according to internationally recognized standards for accounting, preparing and filing financial and management reports, reports on payments to government, professional certification, auditing and quality assurance, public oversight and enforcement. The Law aims to facilitate financial transparency and economic growth through approximating or meeting the requirements of  respective European Union Directives regulating accounting and the audit of entities. </t>
  </si>
  <si>
    <t>Ministry of Economy and and Sustainable Development is responsible for the development, planning, monitoring of implementation and evaluation of the country's economic policy related to SMEs.</t>
  </si>
  <si>
    <t xml:space="preserve">Implement SME development policies and strategies under the MESD. The main goal of the agency is supporting entrepreneurship, including small and medium entrepreneurship. The agency aims to increase private sector competitiveness by using tools that support entrepreneurship, as well as support export growth and encourage foreign direct investment. </t>
  </si>
  <si>
    <t>Georgia's central bank strives for financial sector stability and promotes long-term economic growth; develops and implements  monetary and exchange rate policies; ensures the functioning of the monetary system; and facilitates secure, sustainable and effective payment systems. The functions of the central bank affect the overall business environment, including SMEs.</t>
  </si>
  <si>
    <t xml:space="preserve">Responsible for managing and fostering environmental protection, agriculture, and rural development, including the promotion of agribusiness.                                                                                                      
i) Implements state policy in environmental protection, agriculture, and rural development; 
ii) Manages and oversees natural resource developmnent (apart from natural deposits such as oil and gas);  
iii) Fosters sustainable development and green economic principles; and
iv) Monitors and managest the reduction of environmental pollution. </t>
  </si>
  <si>
    <t>Established under Ministry of Environmental Protection and Agriculture, the main goal of the Rural Development Agency is to develop agriculture in the country and for this purpose to plan and implement various programs and activities. RDA supports both startups and SME rural enterprises and focuses exclusively on agriculture-related activities.</t>
  </si>
  <si>
    <t>The Department is responsible for tax and customs policy design. MOF separates micro and small businesses and applies Special tax treatments differently, in particular, the status of micro business may be granted to a natural person who does not use hired labor, and conducts business independently, and whose gross receivable income during the calendar year does not exceed GEL30 000. If small businesses pay taxes under special tax treatments, micro businesses are exempt from personal income tax. They are exempt from obligations to withhold tax at source upon payment of service fees.</t>
  </si>
  <si>
    <t>The GRS is responsible for tax and customs administration. It also covers phytosanitary, veterinary and sanitary border-quarantine control. Revenues mobilized as a result of joint work and cooperation of the Revenue Service, individuals and legal entities carrying out economic activities account for more than 90% of Georgia's budget.</t>
  </si>
  <si>
    <t>SARAS enhances the reliability of financial and management information for making effective economic decisions by implementing international standards—increasing SMEs' access to finance.</t>
  </si>
  <si>
    <t>The strategy aims to raise the level of financial education across Georgia, ultimately a prerequisite for improving financial well-being and protecting the rights of consumers. The strategy created FinEdu, the first Georgian educational webportal fully dedicated to financial education that offers educational resources such as publications and blogs, brochures, manuals and other printed and supporting material, video and audio content. FinEdu's educational and informational activities also target SMEs.</t>
  </si>
  <si>
    <t xml:space="preserve">The SME Development Strategy for Georgia aims to create a favourable environment for SME developmnt, enhancing their competitiveness and innovative capacity leading to higher income and more jobs, resulting in more inclusive and sustainable economic growth.  The strategy will   
1) Further improve legislative, institutional framework and operational environment for SMEs; 
2) Improve access to finance; 
3) Develop and promote SME skills and entrepreneurial culture; 
4) Promote SME exports and internationalization; 
5) Facilitate SME innovation and R&amp;D. </t>
  </si>
  <si>
    <t>To promote further development of small and medium entrepreneurship and restore the positive trends that existed before the pandemic. This strategy includes two new Strategic Directions: (i) promoting women entrepreneurship; and (ii) promoting green economic development. The target indicators for 2025  (2019 base year) include
1) Increasing added value of SMEs by 20%;
2) Increasing SME employees by 10%;
3) Increasing SME productivity by 20%.</t>
  </si>
  <si>
    <t>Based on sustainable development principles, the Strategy will diversify/develop economic opportunities in rural areas, improve social conditions and the quality of life.
Strategy goals are to build
1) Competitive agricultural and non-agricultural sectors;
2) Sustainable use of natural resources, retain the eco-system, and adapt to climate change;
3) Effective systems for food/feed safety, veterinary and plant protection.</t>
  </si>
  <si>
    <t>Source: ADB Asia SME Monitor 2022 database. Data from the following sources:</t>
  </si>
  <si>
    <t>Cofinancing Mechanism to Support Small and Family Hotel Industry (Government Resolution No.177 of 2020)*</t>
  </si>
  <si>
    <t>Cofinancing loan interest payments of small and family hotels (must be small and medium-sized enterprises [SMEs]).</t>
  </si>
  <si>
    <t>Subsidizes guarantee fees of enterprises for cooperating with the international air transport association (IATA) and activities of general sales agents (GSA).</t>
  </si>
  <si>
    <t>Cofinancing Mechanism to Support Restaurant Industry (Government Resolution No.728 of 2020)</t>
  </si>
  <si>
    <t>Cofinancing loan/lease interest payments of restaurants (must be SMEs).</t>
  </si>
  <si>
    <t>Cofinancing Mechanism to Support Sports Facilities and Kindergartens (Government Resolution No.50 of 2021)</t>
  </si>
  <si>
    <t>Cofinancing loan interest payments of sports facilities and kindergartens (must be SMEs).</t>
  </si>
  <si>
    <t>Cofinancing Mechanism to Support Event Organisers (Government Resolution No.678 of 2020)</t>
  </si>
  <si>
    <t>Cofinancing loan interest payments of support event organizers (must be SMEs).</t>
  </si>
  <si>
    <t>1) Cofinancing interest payments of mortgage loans of natural persons purchasing newly built/building houses/apartments.
2) Guaranteeing mortgage loans of natural persons purchasing newly built/building houses/apartments.
1 and 2 are not mutually exclusive.</t>
  </si>
  <si>
    <t>To finance harvesting costs of annual crops, the state fully covers 6-month interest rates.</t>
  </si>
  <si>
    <t>Funding was set at 50% for agricultural machinery, greenhouses and the purchase/installation of irrigation systems for annual crops.</t>
  </si>
  <si>
    <t>Envisages cofinancing for the dairy industry, the start of new activities, as well as the expansion/modernization/re-equipment. Veterinary and artificial insemination is country-wide, With others prioritizing the regions of Imereti, Samegrelo-Zemo Svaneti, Samtskhe-Javakheti, Racha-Lechkhumi and QvemoSvaneti, Kakheti, Qvemo kartli.</t>
  </si>
  <si>
    <t>The goal is to facilitate primary production of agricultural products for owners of agricultural land registered with the LEPL National Agency of Public Registry. The subsidy is determined by calculating 200 points per hectare (ha), for land between 0.25 ha to 10 ha. Points can be used in agricultural stores and/or plowing.</t>
  </si>
  <si>
    <t>National Bank of Georgia sold $916 million in 2020 and $243 million in 2021 on the foreign exchange market to prevent a disorderly depreciation.</t>
  </si>
  <si>
    <t>Financing and cofinancing programs, supporting Georgia in fighting against the pandemic, including guarantees and loans under ADB's Trade Finance Program; Regional Support to Address the Outbreak of COVID-19 and Potential Outbreaks of Other Communicable Diseases; COVID-19 Pandemic Response Option (CPRO) under ADB’s Countercyclical Support Facility, among others.</t>
  </si>
  <si>
    <t>* The fund size (amounts) covers GEL51,614,807 for 2020 and GEL10,000,000 for 2021.</t>
  </si>
  <si>
    <t>**The fund size (amounts) covers GEL10,964,559 for 2020 and GEL23,106,975 for 2021.</t>
  </si>
  <si>
    <t>Source: ADB Asia SME Monitor 2022. Data from the following sources:</t>
  </si>
  <si>
    <t>Source: ADB Asia SME Monitor 2022 database. Data from the following: Ministry of Economy and Sustainable Development (MESD); Ministry of Environmental Protection and Agriculture (MEPA); ADB COVID-19 Policy Database.</t>
  </si>
  <si>
    <t>Table 7: Policies and Regulations</t>
  </si>
  <si>
    <t>Source: ADB Asia SME Monitor 2022 database. Data from Enterprise Georgia, Ministry of Economy and Sustainable Development.</t>
  </si>
  <si>
    <r>
      <t xml:space="preserve">Fund Size </t>
    </r>
    <r>
      <rPr>
        <sz val="10"/>
        <color theme="1"/>
        <rFont val="Arial"/>
        <family val="2"/>
      </rPr>
      <t>(GEL and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</si>
</sst>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_(* #,##0.0_);_(* \(#,##0.0\);_(* &quot;-&quot;??_);_(@_)"/>
    <numFmt numFmtId="167" formatCode="#,##0.0_);\(#,##0.0\)"/>
    <numFmt numFmtId="168" formatCode="0.0%"/>
    <numFmt numFmtId="169" formatCode="0.0"/>
    <numFmt numFmtId="170" formatCode="_(* #,##0.0_);_(* \(#,##0.0\);_(* &quot;-&quot;?_);_(@_)"/>
    <numFmt numFmtId="171" formatCode="_(* #,##0.0000_);_(* \(#,##0.0000\);_(* &quot;-&quot;??_);_(@_)"/>
    <numFmt numFmtId="172" formatCode="_(* #,##0.00000_);_(* \(#,##0.00000\);_(* &quot;-&quot;??_);_(@_)"/>
  </numFmts>
  <fonts count="19" x14ac:knownFonts="1">
    <font>
      <sz val="11"/>
      <color theme="1"/>
      <name val="Calibri"/>
      <family val="2"/>
      <scheme val="minor"/>
    </font>
    <font>
      <sz val="11"/>
      <color theme="1"/>
      <name val="Calibri"/>
      <family val="2"/>
      <scheme val="minor"/>
    </font>
    <font>
      <sz val="8"/>
      <name val="Arial"/>
      <family val="2"/>
    </font>
    <font>
      <b/>
      <sz val="14"/>
      <name val="Arial"/>
      <family val="2"/>
    </font>
    <font>
      <b/>
      <sz val="10"/>
      <name val="Arial"/>
      <family val="2"/>
    </font>
    <font>
      <b/>
      <sz val="8"/>
      <name val="Arial"/>
      <family val="2"/>
    </font>
    <font>
      <i/>
      <sz val="8"/>
      <name val="Arial"/>
      <family val="2"/>
    </font>
    <font>
      <sz val="8"/>
      <color theme="1"/>
      <name val="Arial"/>
      <family val="2"/>
    </font>
    <font>
      <i/>
      <sz val="8"/>
      <color theme="1"/>
      <name val="Arial"/>
      <family val="2"/>
    </font>
    <font>
      <b/>
      <sz val="8"/>
      <color rgb="FFFF0000"/>
      <name val="Arial"/>
      <family val="2"/>
    </font>
    <font>
      <b/>
      <sz val="8"/>
      <color theme="1"/>
      <name val="Arial"/>
      <family val="2"/>
    </font>
    <font>
      <u/>
      <sz val="11"/>
      <color theme="10"/>
      <name val="Calibri"/>
      <family val="2"/>
      <scheme val="minor"/>
    </font>
    <font>
      <b/>
      <sz val="10"/>
      <color theme="1"/>
      <name val="Arial"/>
      <family val="2"/>
    </font>
    <font>
      <sz val="8"/>
      <name val="Calibri"/>
      <family val="2"/>
      <scheme val="minor"/>
    </font>
    <font>
      <sz val="8"/>
      <color theme="1"/>
      <name val="Calibri"/>
      <family val="2"/>
      <scheme val="minor"/>
    </font>
    <font>
      <b/>
      <sz val="14"/>
      <color rgb="FF0070C0"/>
      <name val="Arial"/>
      <family val="2"/>
    </font>
    <font>
      <sz val="8"/>
      <color rgb="FF0070C0"/>
      <name val="Arial"/>
      <family val="2"/>
    </font>
    <font>
      <b/>
      <sz val="9"/>
      <name val="Arial"/>
      <family val="2"/>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12">
    <border>
      <left/>
      <right/>
      <top/>
      <bottom/>
      <diagonal/>
    </border>
    <border>
      <left/>
      <right/>
      <top style="thin">
        <color indexed="64"/>
      </top>
      <bottom style="thin">
        <color indexed="64"/>
      </bottom>
      <diagonal/>
    </border>
    <border>
      <left/>
      <right/>
      <top style="thin">
        <color auto="1"/>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right/>
      <top style="thin">
        <color indexed="64"/>
      </top>
      <bottom style="double">
        <color indexed="64"/>
      </bottom>
      <diagonal/>
    </border>
    <border>
      <left/>
      <right/>
      <top/>
      <bottom style="hair">
        <color auto="1"/>
      </bottom>
      <diagonal/>
    </border>
    <border>
      <left/>
      <right/>
      <top style="hair">
        <color auto="1"/>
      </top>
      <bottom/>
      <diagonal/>
    </border>
    <border>
      <left/>
      <right/>
      <top style="double">
        <color indexed="64"/>
      </top>
      <bottom style="hair">
        <color indexed="64"/>
      </bottom>
      <diagonal/>
    </border>
    <border>
      <left/>
      <right/>
      <top style="double">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255">
    <xf numFmtId="0" fontId="0" fillId="0" borderId="0" xfId="0"/>
    <xf numFmtId="0" fontId="2" fillId="0" borderId="0" xfId="0" applyFont="1"/>
    <xf numFmtId="0" fontId="6" fillId="0" borderId="0" xfId="0" applyFont="1"/>
    <xf numFmtId="0" fontId="7" fillId="0" borderId="0" xfId="0" applyFont="1"/>
    <xf numFmtId="165" fontId="2" fillId="2" borderId="3" xfId="1" applyNumberFormat="1" applyFont="1" applyFill="1" applyBorder="1"/>
    <xf numFmtId="165" fontId="2" fillId="2" borderId="3" xfId="1" quotePrefix="1" applyNumberFormat="1" applyFont="1" applyFill="1" applyBorder="1" applyAlignment="1">
      <alignment horizontal="right"/>
    </xf>
    <xf numFmtId="165" fontId="2" fillId="0" borderId="0" xfId="1" applyNumberFormat="1" applyFont="1" applyFill="1" applyBorder="1"/>
    <xf numFmtId="165" fontId="2" fillId="2" borderId="4" xfId="1" applyNumberFormat="1" applyFont="1" applyFill="1" applyBorder="1"/>
    <xf numFmtId="165" fontId="2" fillId="2" borderId="4" xfId="1" quotePrefix="1" applyNumberFormat="1" applyFont="1" applyFill="1" applyBorder="1" applyAlignment="1">
      <alignment horizontal="right"/>
    </xf>
    <xf numFmtId="165" fontId="2" fillId="2" borderId="4" xfId="1" applyNumberFormat="1" applyFont="1" applyFill="1" applyBorder="1" applyAlignment="1">
      <alignment vertical="center"/>
    </xf>
    <xf numFmtId="165" fontId="2" fillId="2" borderId="4" xfId="1" applyNumberFormat="1" applyFont="1" applyFill="1" applyBorder="1" applyAlignment="1">
      <alignment horizontal="right"/>
    </xf>
    <xf numFmtId="0" fontId="2" fillId="2" borderId="4" xfId="1" applyNumberFormat="1" applyFont="1" applyFill="1" applyBorder="1" applyAlignment="1">
      <alignment horizontal="left"/>
    </xf>
    <xf numFmtId="166" fontId="2" fillId="2" borderId="4" xfId="1" applyNumberFormat="1" applyFont="1" applyFill="1" applyBorder="1"/>
    <xf numFmtId="166" fontId="2" fillId="2" borderId="4" xfId="1" quotePrefix="1" applyNumberFormat="1" applyFont="1" applyFill="1" applyBorder="1" applyAlignment="1">
      <alignment horizontal="right"/>
    </xf>
    <xf numFmtId="166" fontId="2" fillId="2" borderId="4" xfId="1" applyNumberFormat="1" applyFont="1" applyFill="1" applyBorder="1" applyAlignment="1">
      <alignment horizontal="right"/>
    </xf>
    <xf numFmtId="0" fontId="2" fillId="2" borderId="5" xfId="0" applyFont="1" applyFill="1" applyBorder="1" applyAlignment="1">
      <alignment horizontal="left" vertical="center" wrapText="1"/>
    </xf>
    <xf numFmtId="166" fontId="2" fillId="2" borderId="5" xfId="1" applyNumberFormat="1" applyFont="1" applyFill="1" applyBorder="1" applyAlignment="1">
      <alignment horizontal="left" vertical="center" wrapText="1"/>
    </xf>
    <xf numFmtId="0" fontId="2" fillId="0" borderId="0" xfId="0" applyFont="1" applyAlignment="1">
      <alignment horizontal="center" wrapText="1"/>
    </xf>
    <xf numFmtId="0" fontId="5" fillId="3" borderId="1" xfId="0" applyFont="1" applyFill="1" applyBorder="1"/>
    <xf numFmtId="166" fontId="5" fillId="3" borderId="1" xfId="0" applyNumberFormat="1" applyFont="1" applyFill="1" applyBorder="1"/>
    <xf numFmtId="167" fontId="5" fillId="3" borderId="1" xfId="0" applyNumberFormat="1" applyFont="1" applyFill="1" applyBorder="1"/>
    <xf numFmtId="0" fontId="2" fillId="2" borderId="3" xfId="0" applyFont="1" applyFill="1" applyBorder="1" applyAlignment="1">
      <alignment horizontal="left" indent="2"/>
    </xf>
    <xf numFmtId="167" fontId="2" fillId="2" borderId="3" xfId="1" quotePrefix="1" applyNumberFormat="1" applyFont="1" applyFill="1" applyBorder="1" applyAlignment="1">
      <alignment horizontal="right"/>
    </xf>
    <xf numFmtId="0" fontId="2" fillId="0" borderId="0" xfId="0" applyFont="1" applyAlignment="1">
      <alignment horizontal="right"/>
    </xf>
    <xf numFmtId="0" fontId="2" fillId="2" borderId="4" xfId="0" applyFont="1" applyFill="1" applyBorder="1" applyAlignment="1">
      <alignment horizontal="left" indent="2"/>
    </xf>
    <xf numFmtId="167" fontId="2" fillId="2" borderId="4" xfId="1" quotePrefix="1" applyNumberFormat="1" applyFont="1" applyFill="1" applyBorder="1" applyAlignment="1">
      <alignment horizontal="right"/>
    </xf>
    <xf numFmtId="0" fontId="2" fillId="2" borderId="5" xfId="0" applyFont="1" applyFill="1" applyBorder="1" applyAlignment="1">
      <alignment horizontal="left" indent="2"/>
    </xf>
    <xf numFmtId="167" fontId="2" fillId="2" borderId="5" xfId="1" quotePrefix="1" applyNumberFormat="1" applyFont="1" applyFill="1" applyBorder="1" applyAlignment="1">
      <alignment horizontal="right"/>
    </xf>
    <xf numFmtId="0" fontId="2" fillId="2" borderId="3" xfId="0" applyFont="1" applyFill="1" applyBorder="1" applyAlignment="1">
      <alignment horizontal="left" wrapText="1" indent="2"/>
    </xf>
    <xf numFmtId="0" fontId="2" fillId="2" borderId="5" xfId="0" applyFont="1" applyFill="1" applyBorder="1" applyAlignment="1">
      <alignment horizontal="left" wrapText="1" indent="2"/>
    </xf>
    <xf numFmtId="0" fontId="2" fillId="2" borderId="4" xfId="0" applyFont="1" applyFill="1" applyBorder="1" applyAlignment="1">
      <alignment horizontal="left"/>
    </xf>
    <xf numFmtId="0" fontId="2" fillId="2" borderId="5" xfId="0" applyFont="1" applyFill="1" applyBorder="1" applyAlignment="1">
      <alignment horizontal="left"/>
    </xf>
    <xf numFmtId="166" fontId="2" fillId="2" borderId="5" xfId="1" applyNumberFormat="1" applyFont="1" applyFill="1" applyBorder="1" applyAlignment="1">
      <alignment horizontal="right"/>
    </xf>
    <xf numFmtId="166" fontId="2" fillId="2" borderId="5" xfId="1" quotePrefix="1" applyNumberFormat="1" applyFont="1" applyFill="1" applyBorder="1" applyAlignment="1">
      <alignment horizontal="right"/>
    </xf>
    <xf numFmtId="0" fontId="5" fillId="0" borderId="0" xfId="0" applyFont="1"/>
    <xf numFmtId="166" fontId="2" fillId="2" borderId="3" xfId="1" quotePrefix="1" applyNumberFormat="1" applyFont="1" applyFill="1" applyBorder="1" applyAlignment="1">
      <alignment horizontal="right"/>
    </xf>
    <xf numFmtId="169" fontId="5" fillId="3" borderId="1" xfId="0" applyNumberFormat="1" applyFont="1" applyFill="1" applyBorder="1"/>
    <xf numFmtId="0" fontId="2" fillId="2" borderId="3" xfId="0" applyFont="1" applyFill="1" applyBorder="1"/>
    <xf numFmtId="0" fontId="2" fillId="2" borderId="4" xfId="0" applyFont="1" applyFill="1" applyBorder="1"/>
    <xf numFmtId="0" fontId="9" fillId="0" borderId="0" xfId="0" applyFont="1"/>
    <xf numFmtId="165" fontId="5" fillId="3" borderId="1" xfId="1" applyNumberFormat="1" applyFont="1" applyFill="1" applyBorder="1"/>
    <xf numFmtId="169" fontId="2" fillId="2" borderId="3" xfId="0" applyNumberFormat="1" applyFont="1" applyFill="1" applyBorder="1"/>
    <xf numFmtId="169" fontId="2" fillId="2" borderId="4" xfId="0" applyNumberFormat="1" applyFont="1" applyFill="1" applyBorder="1"/>
    <xf numFmtId="167" fontId="2" fillId="2" borderId="4" xfId="1" applyNumberFormat="1" applyFont="1" applyFill="1" applyBorder="1" applyAlignment="1"/>
    <xf numFmtId="167" fontId="2" fillId="2" borderId="4" xfId="1" applyNumberFormat="1" applyFont="1" applyFill="1" applyBorder="1" applyAlignment="1">
      <alignment horizontal="right"/>
    </xf>
    <xf numFmtId="0" fontId="2" fillId="2" borderId="5" xfId="0" applyFont="1" applyFill="1" applyBorder="1"/>
    <xf numFmtId="169" fontId="2" fillId="2" borderId="5" xfId="0" applyNumberFormat="1" applyFont="1" applyFill="1" applyBorder="1"/>
    <xf numFmtId="167" fontId="2" fillId="2" borderId="5" xfId="1" applyNumberFormat="1" applyFont="1" applyFill="1" applyBorder="1" applyAlignment="1">
      <alignment horizontal="right"/>
    </xf>
    <xf numFmtId="165" fontId="2" fillId="2" borderId="3" xfId="1" applyNumberFormat="1" applyFont="1" applyFill="1" applyBorder="1" applyAlignment="1"/>
    <xf numFmtId="165" fontId="2" fillId="2" borderId="3" xfId="1" quotePrefix="1" applyNumberFormat="1" applyFont="1" applyFill="1" applyBorder="1" applyAlignment="1"/>
    <xf numFmtId="166" fontId="2" fillId="2" borderId="4" xfId="1" applyNumberFormat="1" applyFont="1" applyFill="1" applyBorder="1" applyAlignment="1"/>
    <xf numFmtId="166" fontId="2" fillId="2" borderId="4" xfId="1" quotePrefix="1" applyNumberFormat="1" applyFont="1" applyFill="1" applyBorder="1" applyAlignment="1"/>
    <xf numFmtId="165" fontId="2" fillId="2" borderId="4" xfId="1" quotePrefix="1" applyNumberFormat="1" applyFont="1" applyFill="1" applyBorder="1" applyAlignment="1"/>
    <xf numFmtId="166" fontId="2" fillId="2" borderId="5" xfId="1" quotePrefix="1" applyNumberFormat="1" applyFont="1" applyFill="1" applyBorder="1" applyAlignment="1"/>
    <xf numFmtId="165" fontId="2" fillId="2" borderId="3" xfId="1" applyNumberFormat="1" applyFont="1" applyFill="1" applyBorder="1" applyAlignment="1">
      <alignment horizontal="right"/>
    </xf>
    <xf numFmtId="10" fontId="7" fillId="0" borderId="0" xfId="0" applyNumberFormat="1" applyFont="1"/>
    <xf numFmtId="10" fontId="2" fillId="0" borderId="0" xfId="0" applyNumberFormat="1" applyFont="1"/>
    <xf numFmtId="165" fontId="2" fillId="2" borderId="4" xfId="1" applyNumberFormat="1" applyFont="1" applyFill="1" applyBorder="1" applyAlignment="1">
      <alignment horizontal="right" indent="1"/>
    </xf>
    <xf numFmtId="165" fontId="2" fillId="2" borderId="5" xfId="1" applyNumberFormat="1" applyFont="1" applyFill="1" applyBorder="1" applyAlignment="1">
      <alignment horizontal="right" indent="1"/>
    </xf>
    <xf numFmtId="165" fontId="2" fillId="2" borderId="5" xfId="1" quotePrefix="1" applyNumberFormat="1" applyFont="1" applyFill="1" applyBorder="1" applyAlignment="1">
      <alignment horizontal="right"/>
    </xf>
    <xf numFmtId="165" fontId="2" fillId="2" borderId="5" xfId="1" applyNumberFormat="1" applyFont="1" applyFill="1" applyBorder="1" applyAlignment="1">
      <alignment horizontal="right"/>
    </xf>
    <xf numFmtId="165" fontId="5" fillId="3" borderId="1" xfId="0" applyNumberFormat="1" applyFont="1" applyFill="1" applyBorder="1"/>
    <xf numFmtId="0" fontId="11" fillId="0" borderId="0" xfId="3"/>
    <xf numFmtId="37" fontId="2" fillId="2" borderId="4" xfId="1" quotePrefix="1" applyNumberFormat="1" applyFont="1" applyFill="1" applyBorder="1" applyAlignment="1">
      <alignment horizontal="right"/>
    </xf>
    <xf numFmtId="9" fontId="5" fillId="3" borderId="1" xfId="2" applyFont="1" applyFill="1" applyBorder="1"/>
    <xf numFmtId="166" fontId="5" fillId="3" borderId="1" xfId="2" applyNumberFormat="1" applyFont="1" applyFill="1" applyBorder="1"/>
    <xf numFmtId="166" fontId="2" fillId="2" borderId="3" xfId="1" applyNumberFormat="1" applyFont="1" applyFill="1" applyBorder="1"/>
    <xf numFmtId="0" fontId="5" fillId="3" borderId="6" xfId="0" applyFont="1" applyFill="1" applyBorder="1"/>
    <xf numFmtId="37" fontId="5" fillId="3" borderId="6" xfId="0" applyNumberFormat="1" applyFont="1" applyFill="1" applyBorder="1"/>
    <xf numFmtId="166" fontId="2" fillId="2" borderId="3" xfId="1" applyNumberFormat="1" applyFont="1" applyFill="1" applyBorder="1" applyAlignment="1">
      <alignment horizontal="right"/>
    </xf>
    <xf numFmtId="169" fontId="2" fillId="0" borderId="0" xfId="0" applyNumberFormat="1" applyFont="1"/>
    <xf numFmtId="3" fontId="5" fillId="3" borderId="1" xfId="0" applyNumberFormat="1" applyFont="1" applyFill="1" applyBorder="1" applyAlignment="1">
      <alignment horizontal="right"/>
    </xf>
    <xf numFmtId="165" fontId="7" fillId="2" borderId="3" xfId="1" applyNumberFormat="1" applyFont="1" applyFill="1" applyBorder="1" applyAlignment="1">
      <alignment horizontal="left" indent="2"/>
    </xf>
    <xf numFmtId="0" fontId="2" fillId="2" borderId="0" xfId="0" applyFont="1" applyFill="1"/>
    <xf numFmtId="165" fontId="7" fillId="2" borderId="4" xfId="1" applyNumberFormat="1" applyFont="1" applyFill="1" applyBorder="1" applyAlignment="1">
      <alignment horizontal="left" indent="2"/>
    </xf>
    <xf numFmtId="165" fontId="7" fillId="2" borderId="4" xfId="1" quotePrefix="1" applyNumberFormat="1" applyFont="1" applyFill="1" applyBorder="1" applyAlignment="1">
      <alignment horizontal="right"/>
    </xf>
    <xf numFmtId="165" fontId="7" fillId="2" borderId="4" xfId="1" applyNumberFormat="1" applyFont="1" applyFill="1" applyBorder="1"/>
    <xf numFmtId="165" fontId="7" fillId="2" borderId="5" xfId="1" quotePrefix="1" applyNumberFormat="1" applyFont="1" applyFill="1" applyBorder="1" applyAlignment="1">
      <alignment horizontal="right"/>
    </xf>
    <xf numFmtId="166" fontId="7" fillId="2" borderId="4" xfId="1" applyNumberFormat="1" applyFont="1" applyFill="1" applyBorder="1" applyAlignment="1">
      <alignment horizontal="right"/>
    </xf>
    <xf numFmtId="166" fontId="7" fillId="2" borderId="4" xfId="1" applyNumberFormat="1" applyFont="1" applyFill="1" applyBorder="1" applyAlignment="1">
      <alignment horizontal="left" indent="2"/>
    </xf>
    <xf numFmtId="165" fontId="7" fillId="2" borderId="5" xfId="1" applyNumberFormat="1" applyFont="1" applyFill="1" applyBorder="1" applyAlignment="1">
      <alignment horizontal="right"/>
    </xf>
    <xf numFmtId="166" fontId="7" fillId="2" borderId="3" xfId="1" applyNumberFormat="1" applyFont="1" applyFill="1" applyBorder="1" applyAlignment="1">
      <alignment horizontal="left" indent="2"/>
    </xf>
    <xf numFmtId="166" fontId="7" fillId="2" borderId="5" xfId="1" applyNumberFormat="1" applyFont="1" applyFill="1" applyBorder="1" applyAlignment="1">
      <alignment horizontal="left" indent="2"/>
    </xf>
    <xf numFmtId="166" fontId="7" fillId="2" borderId="3" xfId="1" applyNumberFormat="1" applyFont="1" applyFill="1" applyBorder="1" applyAlignment="1">
      <alignment horizontal="right"/>
    </xf>
    <xf numFmtId="166" fontId="7" fillId="2" borderId="5" xfId="1" applyNumberFormat="1" applyFont="1" applyFill="1" applyBorder="1" applyAlignment="1">
      <alignment horizontal="right"/>
    </xf>
    <xf numFmtId="165" fontId="7" fillId="2" borderId="3" xfId="1" applyNumberFormat="1" applyFont="1" applyFill="1" applyBorder="1" applyAlignment="1">
      <alignment horizontal="right"/>
    </xf>
    <xf numFmtId="170" fontId="5" fillId="3" borderId="1" xfId="0" applyNumberFormat="1" applyFont="1" applyFill="1" applyBorder="1"/>
    <xf numFmtId="165" fontId="2" fillId="3" borderId="1" xfId="1" applyNumberFormat="1" applyFont="1" applyFill="1" applyBorder="1"/>
    <xf numFmtId="0" fontId="7" fillId="0" borderId="0" xfId="0" applyFont="1" applyAlignment="1">
      <alignment vertical="center"/>
    </xf>
    <xf numFmtId="0" fontId="14" fillId="0" borderId="0" xfId="0" applyFont="1" applyAlignment="1">
      <alignment horizontal="center" vertical="center"/>
    </xf>
    <xf numFmtId="0" fontId="2" fillId="2" borderId="8" xfId="1" applyNumberFormat="1" applyFont="1" applyFill="1" applyBorder="1"/>
    <xf numFmtId="165" fontId="2" fillId="2" borderId="8" xfId="1" applyNumberFormat="1" applyFont="1" applyFill="1" applyBorder="1"/>
    <xf numFmtId="165" fontId="2" fillId="2" borderId="8" xfId="1" quotePrefix="1" applyNumberFormat="1" applyFont="1" applyFill="1" applyBorder="1" applyAlignment="1">
      <alignment horizontal="right"/>
    </xf>
    <xf numFmtId="165" fontId="2" fillId="2" borderId="8" xfId="1" applyNumberFormat="1" applyFont="1" applyFill="1" applyBorder="1" applyAlignment="1">
      <alignment vertical="center"/>
    </xf>
    <xf numFmtId="43" fontId="2" fillId="2" borderId="4" xfId="1" applyFont="1" applyFill="1" applyBorder="1" applyAlignment="1">
      <alignment horizontal="left" indent="2"/>
    </xf>
    <xf numFmtId="166" fontId="2" fillId="2" borderId="4" xfId="1" applyNumberFormat="1" applyFont="1" applyFill="1" applyBorder="1" applyAlignment="1">
      <alignment horizontal="left" indent="2"/>
    </xf>
    <xf numFmtId="0" fontId="10" fillId="3" borderId="1" xfId="0" applyFont="1" applyFill="1" applyBorder="1" applyAlignment="1">
      <alignment vertical="top"/>
    </xf>
    <xf numFmtId="0" fontId="7" fillId="0" borderId="3" xfId="0" applyFont="1" applyBorder="1" applyAlignment="1">
      <alignment horizontal="left" vertical="top"/>
    </xf>
    <xf numFmtId="166" fontId="7" fillId="2" borderId="3" xfId="1" applyNumberFormat="1" applyFont="1" applyFill="1" applyBorder="1"/>
    <xf numFmtId="0" fontId="7" fillId="2" borderId="4" xfId="0" applyFont="1" applyFill="1" applyBorder="1" applyAlignment="1">
      <alignment horizontal="left" vertical="top"/>
    </xf>
    <xf numFmtId="166" fontId="7" fillId="2" borderId="4" xfId="1" applyNumberFormat="1" applyFont="1" applyFill="1" applyBorder="1"/>
    <xf numFmtId="165" fontId="2" fillId="2" borderId="4" xfId="1" quotePrefix="1" applyNumberFormat="1" applyFont="1" applyFill="1" applyBorder="1" applyAlignment="1">
      <alignment horizontal="center"/>
    </xf>
    <xf numFmtId="165" fontId="7" fillId="2" borderId="4" xfId="1" applyNumberFormat="1" applyFont="1" applyFill="1" applyBorder="1" applyAlignment="1">
      <alignment horizontal="right"/>
    </xf>
    <xf numFmtId="165" fontId="7" fillId="2" borderId="4" xfId="1" quotePrefix="1" applyNumberFormat="1" applyFont="1" applyFill="1" applyBorder="1" applyAlignment="1">
      <alignment horizontal="center"/>
    </xf>
    <xf numFmtId="0" fontId="7" fillId="2" borderId="5" xfId="0" applyFont="1" applyFill="1" applyBorder="1" applyAlignment="1">
      <alignment horizontal="left" vertical="top"/>
    </xf>
    <xf numFmtId="0" fontId="7" fillId="2" borderId="0" xfId="0" applyFont="1" applyFill="1"/>
    <xf numFmtId="0" fontId="2" fillId="2" borderId="4" xfId="0" applyFont="1" applyFill="1" applyBorder="1" applyAlignment="1">
      <alignment horizontal="left" vertical="top"/>
    </xf>
    <xf numFmtId="0" fontId="14" fillId="0" borderId="0" xfId="0" applyFont="1" applyAlignment="1">
      <alignment vertical="center"/>
    </xf>
    <xf numFmtId="43" fontId="2" fillId="2" borderId="3" xfId="1" applyFont="1" applyFill="1" applyBorder="1" applyAlignment="1">
      <alignment horizontal="right" vertical="center"/>
    </xf>
    <xf numFmtId="43" fontId="2" fillId="2" borderId="4" xfId="1" applyFont="1" applyFill="1" applyBorder="1" applyAlignment="1">
      <alignment horizontal="right" vertical="center"/>
    </xf>
    <xf numFmtId="43" fontId="2" fillId="2" borderId="5" xfId="1" applyFont="1" applyFill="1" applyBorder="1" applyAlignment="1">
      <alignment horizontal="right" vertical="center"/>
    </xf>
    <xf numFmtId="43" fontId="5" fillId="3" borderId="1" xfId="1" applyFont="1" applyFill="1" applyBorder="1" applyAlignment="1"/>
    <xf numFmtId="43" fontId="5" fillId="3" borderId="1" xfId="1" applyFont="1" applyFill="1" applyBorder="1"/>
    <xf numFmtId="43" fontId="2" fillId="2" borderId="5" xfId="1" quotePrefix="1" applyFont="1" applyFill="1" applyBorder="1" applyAlignment="1">
      <alignment horizontal="right"/>
    </xf>
    <xf numFmtId="43" fontId="2" fillId="2" borderId="4" xfId="1" applyFont="1" applyFill="1" applyBorder="1" applyAlignment="1">
      <alignment horizontal="right"/>
    </xf>
    <xf numFmtId="43" fontId="2" fillId="2" borderId="5" xfId="1" applyFont="1" applyFill="1" applyBorder="1" applyAlignment="1">
      <alignment horizontal="right"/>
    </xf>
    <xf numFmtId="43" fontId="2" fillId="2" borderId="3" xfId="1" applyFont="1" applyFill="1" applyBorder="1" applyAlignment="1">
      <alignment horizontal="right"/>
    </xf>
    <xf numFmtId="165" fontId="2" fillId="2" borderId="9" xfId="1" applyNumberFormat="1" applyFont="1" applyFill="1" applyBorder="1" applyAlignment="1"/>
    <xf numFmtId="43" fontId="2" fillId="2" borderId="9" xfId="1" applyFont="1" applyFill="1" applyBorder="1" applyAlignment="1">
      <alignment horizontal="right"/>
    </xf>
    <xf numFmtId="43" fontId="7" fillId="2" borderId="4" xfId="1" applyFont="1" applyFill="1" applyBorder="1" applyAlignment="1">
      <alignment horizontal="right"/>
    </xf>
    <xf numFmtId="43" fontId="7" fillId="2" borderId="5" xfId="1" applyFont="1" applyFill="1" applyBorder="1" applyAlignment="1">
      <alignment horizontal="right"/>
    </xf>
    <xf numFmtId="43" fontId="7" fillId="2" borderId="3" xfId="1" applyFont="1" applyFill="1" applyBorder="1" applyAlignment="1">
      <alignment horizontal="right"/>
    </xf>
    <xf numFmtId="166" fontId="10" fillId="3" borderId="1" xfId="1" applyNumberFormat="1" applyFont="1" applyFill="1" applyBorder="1" applyAlignment="1">
      <alignment vertical="top"/>
    </xf>
    <xf numFmtId="43" fontId="7" fillId="2" borderId="4" xfId="1" quotePrefix="1" applyFont="1" applyFill="1" applyBorder="1" applyAlignment="1">
      <alignment horizontal="right"/>
    </xf>
    <xf numFmtId="166" fontId="2" fillId="2" borderId="9" xfId="1" applyNumberFormat="1" applyFont="1" applyFill="1" applyBorder="1" applyAlignment="1">
      <alignment horizontal="right"/>
    </xf>
    <xf numFmtId="166" fontId="7" fillId="2" borderId="0" xfId="1" applyNumberFormat="1" applyFont="1" applyFill="1" applyBorder="1"/>
    <xf numFmtId="165" fontId="2" fillId="2" borderId="4" xfId="1" applyNumberFormat="1" applyFont="1" applyFill="1" applyBorder="1" applyAlignment="1"/>
    <xf numFmtId="166" fontId="2" fillId="2" borderId="4" xfId="1" applyNumberFormat="1" applyFont="1" applyFill="1" applyBorder="1" applyAlignment="1">
      <alignment horizontal="right" indent="1"/>
    </xf>
    <xf numFmtId="0" fontId="7" fillId="0" borderId="0" xfId="0" applyFont="1" applyAlignment="1">
      <alignment vertical="center" wrapText="1"/>
    </xf>
    <xf numFmtId="0" fontId="2" fillId="0" borderId="0" xfId="0" applyFont="1" applyAlignment="1">
      <alignment vertical="center"/>
    </xf>
    <xf numFmtId="0" fontId="2" fillId="2" borderId="10" xfId="0" applyFont="1" applyFill="1" applyBorder="1" applyAlignment="1">
      <alignment horizontal="left" vertical="center" wrapText="1"/>
    </xf>
    <xf numFmtId="0" fontId="2" fillId="2" borderId="4" xfId="1" applyNumberFormat="1" applyFont="1" applyFill="1" applyBorder="1" applyAlignment="1">
      <alignment horizontal="left" indent="1"/>
    </xf>
    <xf numFmtId="0" fontId="2" fillId="2" borderId="3" xfId="0" applyFont="1" applyFill="1" applyBorder="1" applyAlignment="1">
      <alignment horizontal="left" indent="1"/>
    </xf>
    <xf numFmtId="0" fontId="2" fillId="2" borderId="4" xfId="0" applyFont="1" applyFill="1" applyBorder="1" applyAlignment="1">
      <alignment horizontal="left" indent="1"/>
    </xf>
    <xf numFmtId="0" fontId="2" fillId="2" borderId="5" xfId="0" applyFont="1" applyFill="1" applyBorder="1" applyAlignment="1">
      <alignment horizontal="left" indent="1"/>
    </xf>
    <xf numFmtId="0" fontId="2" fillId="2" borderId="3" xfId="0" applyFont="1" applyFill="1" applyBorder="1" applyAlignment="1">
      <alignment horizontal="left" wrapText="1" indent="1"/>
    </xf>
    <xf numFmtId="0" fontId="2" fillId="2" borderId="5" xfId="0" applyFont="1" applyFill="1" applyBorder="1" applyAlignment="1">
      <alignment horizontal="left" wrapText="1" indent="1"/>
    </xf>
    <xf numFmtId="165" fontId="2" fillId="2" borderId="4" xfId="1" applyNumberFormat="1" applyFont="1" applyFill="1" applyBorder="1" applyAlignment="1">
      <alignment horizontal="left" indent="1"/>
    </xf>
    <xf numFmtId="0" fontId="2" fillId="2" borderId="4" xfId="0" applyFont="1" applyFill="1" applyBorder="1" applyAlignment="1">
      <alignment horizontal="left" wrapText="1" indent="1"/>
    </xf>
    <xf numFmtId="43" fontId="2" fillId="2" borderId="4" xfId="1" quotePrefix="1" applyFont="1" applyFill="1" applyBorder="1" applyAlignment="1">
      <alignment horizontal="right"/>
    </xf>
    <xf numFmtId="165" fontId="2" fillId="2" borderId="5" xfId="1" applyNumberFormat="1" applyFont="1" applyFill="1" applyBorder="1"/>
    <xf numFmtId="169" fontId="2" fillId="2" borderId="3" xfId="0" applyNumberFormat="1" applyFont="1" applyFill="1" applyBorder="1" applyAlignment="1">
      <alignment horizontal="left" indent="1"/>
    </xf>
    <xf numFmtId="169" fontId="2" fillId="2" borderId="4" xfId="0" applyNumberFormat="1" applyFont="1" applyFill="1" applyBorder="1" applyAlignment="1">
      <alignment horizontal="left" indent="1"/>
    </xf>
    <xf numFmtId="169" fontId="2" fillId="2" borderId="5" xfId="0" applyNumberFormat="1" applyFont="1" applyFill="1" applyBorder="1" applyAlignment="1">
      <alignment horizontal="left" indent="1"/>
    </xf>
    <xf numFmtId="169" fontId="2" fillId="2" borderId="3" xfId="0" applyNumberFormat="1" applyFont="1" applyFill="1" applyBorder="1" applyAlignment="1">
      <alignment horizontal="left" wrapText="1" indent="1"/>
    </xf>
    <xf numFmtId="169" fontId="2" fillId="2" borderId="5" xfId="0" applyNumberFormat="1" applyFont="1" applyFill="1" applyBorder="1" applyAlignment="1">
      <alignment horizontal="left" wrapText="1" indent="1"/>
    </xf>
    <xf numFmtId="165" fontId="2" fillId="2" borderId="5" xfId="1" applyNumberFormat="1" applyFont="1" applyFill="1" applyBorder="1" applyAlignment="1">
      <alignment vertical="center" wrapText="1"/>
    </xf>
    <xf numFmtId="0" fontId="2" fillId="2" borderId="2" xfId="0" applyFont="1" applyFill="1" applyBorder="1" applyAlignment="1">
      <alignment horizontal="left" vertical="top" wrapText="1"/>
    </xf>
    <xf numFmtId="0" fontId="5" fillId="4" borderId="6" xfId="0" applyFont="1" applyFill="1" applyBorder="1"/>
    <xf numFmtId="165" fontId="5" fillId="4" borderId="6" xfId="0" applyNumberFormat="1" applyFont="1" applyFill="1" applyBorder="1"/>
    <xf numFmtId="0" fontId="5" fillId="4" borderId="1" xfId="0" applyFont="1" applyFill="1" applyBorder="1"/>
    <xf numFmtId="165" fontId="2" fillId="4" borderId="1" xfId="1" applyNumberFormat="1" applyFont="1" applyFill="1" applyBorder="1"/>
    <xf numFmtId="166" fontId="2" fillId="4" borderId="1" xfId="1" applyNumberFormat="1" applyFont="1" applyFill="1" applyBorder="1"/>
    <xf numFmtId="0" fontId="10" fillId="4" borderId="1" xfId="0" applyFont="1" applyFill="1" applyBorder="1"/>
    <xf numFmtId="166" fontId="10" fillId="4" borderId="1" xfId="1" applyNumberFormat="1" applyFont="1" applyFill="1" applyBorder="1"/>
    <xf numFmtId="165" fontId="7" fillId="4" borderId="1" xfId="1" applyNumberFormat="1" applyFont="1" applyFill="1" applyBorder="1"/>
    <xf numFmtId="0" fontId="7" fillId="4" borderId="1" xfId="0" applyFont="1" applyFill="1" applyBorder="1"/>
    <xf numFmtId="0" fontId="3" fillId="2" borderId="0" xfId="0" applyFont="1" applyFill="1"/>
    <xf numFmtId="0" fontId="4" fillId="2" borderId="0" xfId="0" applyFont="1" applyFill="1" applyAlignment="1">
      <alignment horizontal="left" vertical="center"/>
    </xf>
    <xf numFmtId="0" fontId="2" fillId="2" borderId="2" xfId="0" applyFont="1" applyFill="1" applyBorder="1" applyAlignment="1">
      <alignment vertical="center"/>
    </xf>
    <xf numFmtId="0" fontId="2" fillId="2" borderId="0" xfId="0" applyFont="1" applyFill="1" applyAlignment="1">
      <alignment vertical="top"/>
    </xf>
    <xf numFmtId="0" fontId="6" fillId="2" borderId="0" xfId="0" applyFont="1" applyFill="1" applyAlignment="1">
      <alignment vertical="top" wrapText="1"/>
    </xf>
    <xf numFmtId="0" fontId="6" fillId="2" borderId="0" xfId="0" applyFont="1" applyFill="1"/>
    <xf numFmtId="0" fontId="2" fillId="2" borderId="0" xfId="0" applyFont="1" applyFill="1" applyAlignment="1">
      <alignment vertical="center"/>
    </xf>
    <xf numFmtId="0" fontId="6" fillId="2" borderId="0" xfId="0" applyFont="1" applyFill="1" applyAlignment="1">
      <alignment vertical="center" wrapText="1"/>
    </xf>
    <xf numFmtId="167" fontId="2" fillId="2" borderId="4" xfId="1" quotePrefix="1" applyNumberFormat="1" applyFont="1" applyFill="1" applyBorder="1" applyAlignment="1">
      <alignment horizontal="right" vertical="center"/>
    </xf>
    <xf numFmtId="165" fontId="2" fillId="0" borderId="0" xfId="1" applyNumberFormat="1" applyFont="1" applyFill="1" applyBorder="1" applyAlignment="1">
      <alignment vertical="center"/>
    </xf>
    <xf numFmtId="0" fontId="2" fillId="0" borderId="0" xfId="0" applyFont="1" applyAlignment="1">
      <alignment horizontal="right" vertical="center"/>
    </xf>
    <xf numFmtId="0" fontId="15" fillId="0" borderId="0" xfId="0" applyFont="1" applyAlignment="1">
      <alignment horizontal="left" vertical="top"/>
    </xf>
    <xf numFmtId="0" fontId="16" fillId="0" borderId="0" xfId="0" applyFont="1"/>
    <xf numFmtId="0" fontId="2" fillId="2" borderId="4" xfId="0" applyFont="1" applyFill="1" applyBorder="1" applyAlignment="1">
      <alignment vertical="center"/>
    </xf>
    <xf numFmtId="169" fontId="2" fillId="2" borderId="4" xfId="0" applyNumberFormat="1" applyFont="1" applyFill="1" applyBorder="1" applyAlignment="1">
      <alignment vertical="center"/>
    </xf>
    <xf numFmtId="167" fontId="2" fillId="2" borderId="4" xfId="1" applyNumberFormat="1" applyFont="1" applyFill="1" applyBorder="1" applyAlignment="1">
      <alignment vertical="center"/>
    </xf>
    <xf numFmtId="0" fontId="2" fillId="2" borderId="4" xfId="0" applyFont="1" applyFill="1" applyBorder="1" applyAlignment="1">
      <alignment horizontal="left" vertical="center" wrapText="1" indent="1"/>
    </xf>
    <xf numFmtId="0" fontId="2" fillId="2" borderId="4" xfId="0" applyFont="1" applyFill="1" applyBorder="1" applyAlignment="1">
      <alignment horizontal="left" vertical="center" indent="1"/>
    </xf>
    <xf numFmtId="166" fontId="2" fillId="2" borderId="4" xfId="1" quotePrefix="1" applyNumberFormat="1" applyFont="1" applyFill="1" applyBorder="1" applyAlignment="1">
      <alignment horizontal="right" vertical="center"/>
    </xf>
    <xf numFmtId="0" fontId="15" fillId="2" borderId="0" xfId="0" applyFont="1" applyFill="1" applyAlignment="1">
      <alignment horizontal="left" vertical="top"/>
    </xf>
    <xf numFmtId="0" fontId="16" fillId="2" borderId="0" xfId="0" applyFont="1" applyFill="1"/>
    <xf numFmtId="0" fontId="4" fillId="2" borderId="0" xfId="0" applyFont="1" applyFill="1"/>
    <xf numFmtId="165" fontId="7" fillId="2" borderId="0" xfId="0" applyNumberFormat="1" applyFont="1" applyFill="1"/>
    <xf numFmtId="0" fontId="8" fillId="2" borderId="0" xfId="0" applyFont="1" applyFill="1"/>
    <xf numFmtId="166" fontId="8" fillId="2" borderId="0" xfId="1" applyNumberFormat="1" applyFont="1" applyFill="1"/>
    <xf numFmtId="0" fontId="2" fillId="2" borderId="0" xfId="0" applyFont="1" applyFill="1" applyAlignment="1">
      <alignment horizontal="left" vertical="top"/>
    </xf>
    <xf numFmtId="166" fontId="7" fillId="2" borderId="0" xfId="1" applyNumberFormat="1" applyFont="1" applyFill="1"/>
    <xf numFmtId="0" fontId="10" fillId="4" borderId="6" xfId="0" applyFont="1" applyFill="1" applyBorder="1"/>
    <xf numFmtId="0" fontId="7" fillId="4" borderId="6" xfId="0" applyFont="1" applyFill="1" applyBorder="1"/>
    <xf numFmtId="165" fontId="7" fillId="4" borderId="6" xfId="0" applyNumberFormat="1" applyFont="1" applyFill="1" applyBorder="1"/>
    <xf numFmtId="165" fontId="7" fillId="2" borderId="0" xfId="1" applyNumberFormat="1" applyFont="1" applyFill="1"/>
    <xf numFmtId="165" fontId="7" fillId="2" borderId="0" xfId="1" quotePrefix="1" applyNumberFormat="1" applyFont="1" applyFill="1" applyBorder="1" applyAlignment="1"/>
    <xf numFmtId="165" fontId="7" fillId="2" borderId="0" xfId="1" applyNumberFormat="1" applyFont="1" applyFill="1" applyBorder="1" applyAlignment="1"/>
    <xf numFmtId="165" fontId="7" fillId="2" borderId="0" xfId="1" applyNumberFormat="1" applyFont="1" applyFill="1" applyBorder="1" applyAlignment="1">
      <alignment horizontal="right"/>
    </xf>
    <xf numFmtId="0" fontId="13" fillId="2" borderId="0" xfId="3" applyFont="1" applyFill="1"/>
    <xf numFmtId="0" fontId="7" fillId="2" borderId="0" xfId="0" applyFont="1" applyFill="1" applyAlignment="1">
      <alignment vertical="center" wrapText="1"/>
    </xf>
    <xf numFmtId="0" fontId="5" fillId="2" borderId="0" xfId="0" applyFont="1" applyFill="1"/>
    <xf numFmtId="37" fontId="2" fillId="2" borderId="0" xfId="1" quotePrefix="1" applyNumberFormat="1" applyFont="1" applyFill="1" applyBorder="1" applyAlignment="1">
      <alignment horizontal="right"/>
    </xf>
    <xf numFmtId="0" fontId="2" fillId="2" borderId="0" xfId="3" applyFont="1" applyFill="1"/>
    <xf numFmtId="0" fontId="2" fillId="2" borderId="0" xfId="3" applyFont="1" applyFill="1" applyBorder="1"/>
    <xf numFmtId="168" fontId="5" fillId="4" borderId="1" xfId="2" applyNumberFormat="1" applyFont="1" applyFill="1" applyBorder="1"/>
    <xf numFmtId="166" fontId="5" fillId="4" borderId="1" xfId="1" applyNumberFormat="1" applyFont="1" applyFill="1" applyBorder="1"/>
    <xf numFmtId="165" fontId="5" fillId="4" borderId="1" xfId="1" applyNumberFormat="1" applyFont="1" applyFill="1" applyBorder="1"/>
    <xf numFmtId="0" fontId="10" fillId="4" borderId="6" xfId="0" applyFont="1" applyFill="1" applyBorder="1" applyAlignment="1">
      <alignment vertical="top"/>
    </xf>
    <xf numFmtId="0" fontId="12" fillId="2" borderId="0" xfId="0" applyFont="1" applyFill="1" applyAlignment="1">
      <alignment horizontal="left" vertical="top"/>
    </xf>
    <xf numFmtId="43" fontId="7" fillId="2" borderId="0" xfId="1" applyFont="1" applyFill="1"/>
    <xf numFmtId="165" fontId="2" fillId="2" borderId="11" xfId="1" applyNumberFormat="1" applyFont="1" applyFill="1" applyBorder="1" applyAlignment="1">
      <alignment horizontal="center" vertical="top" wrapText="1"/>
    </xf>
    <xf numFmtId="0" fontId="2" fillId="2" borderId="8" xfId="0" applyFont="1" applyFill="1" applyBorder="1" applyAlignment="1">
      <alignment horizontal="left" vertical="top" wrapText="1"/>
    </xf>
    <xf numFmtId="0" fontId="2" fillId="2" borderId="8" xfId="0" applyFont="1" applyFill="1" applyBorder="1" applyAlignment="1">
      <alignment vertical="top"/>
    </xf>
    <xf numFmtId="165" fontId="2" fillId="2" borderId="4" xfId="1" applyNumberFormat="1" applyFont="1" applyFill="1" applyBorder="1" applyAlignment="1">
      <alignment horizontal="left" vertical="top" wrapText="1"/>
    </xf>
    <xf numFmtId="0" fontId="2" fillId="2" borderId="4" xfId="0" applyFont="1" applyFill="1" applyBorder="1" applyAlignment="1">
      <alignment horizontal="right" vertical="top" wrapText="1"/>
    </xf>
    <xf numFmtId="165" fontId="2" fillId="2" borderId="4" xfId="1" applyNumberFormat="1" applyFont="1" applyFill="1" applyBorder="1" applyAlignment="1">
      <alignment horizontal="right" vertical="top" wrapText="1"/>
    </xf>
    <xf numFmtId="165" fontId="2" fillId="2" borderId="5" xfId="1" applyNumberFormat="1" applyFont="1" applyFill="1" applyBorder="1" applyAlignment="1">
      <alignment horizontal="right" vertical="top" wrapText="1"/>
    </xf>
    <xf numFmtId="0" fontId="10" fillId="2" borderId="2" xfId="0" applyFont="1" applyFill="1" applyBorder="1" applyAlignment="1">
      <alignment vertical="center"/>
    </xf>
    <xf numFmtId="165" fontId="5" fillId="2" borderId="2" xfId="1" applyNumberFormat="1" applyFont="1" applyFill="1" applyBorder="1" applyAlignment="1">
      <alignment horizontal="right" vertical="top" wrapText="1"/>
    </xf>
    <xf numFmtId="0" fontId="14" fillId="2" borderId="2" xfId="0" applyFont="1" applyFill="1" applyBorder="1" applyAlignment="1">
      <alignment vertical="center"/>
    </xf>
    <xf numFmtId="0" fontId="14" fillId="2" borderId="0" xfId="0" applyFont="1" applyFill="1" applyAlignment="1">
      <alignment vertical="center"/>
    </xf>
    <xf numFmtId="0" fontId="2" fillId="2" borderId="2" xfId="0" applyFont="1" applyFill="1" applyBorder="1" applyAlignment="1">
      <alignment horizontal="left" vertical="top"/>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0" xfId="0" applyFont="1" applyFill="1" applyAlignment="1">
      <alignment horizontal="left" vertical="top" wrapText="1"/>
    </xf>
    <xf numFmtId="167" fontId="2" fillId="2" borderId="4" xfId="1" applyNumberFormat="1" applyFont="1" applyFill="1" applyBorder="1" applyAlignment="1">
      <alignment horizontal="right" vertical="center"/>
    </xf>
    <xf numFmtId="0" fontId="10" fillId="2" borderId="6" xfId="0" applyFont="1" applyFill="1" applyBorder="1" applyAlignment="1">
      <alignment vertical="center"/>
    </xf>
    <xf numFmtId="0" fontId="5" fillId="2" borderId="6" xfId="0" applyFont="1" applyFill="1" applyBorder="1" applyAlignment="1">
      <alignment horizontal="right" vertical="top" wrapText="1"/>
    </xf>
    <xf numFmtId="0" fontId="7" fillId="2" borderId="3" xfId="0" applyFont="1" applyFill="1" applyBorder="1" applyAlignment="1">
      <alignment horizontal="left" vertical="top" indent="1"/>
    </xf>
    <xf numFmtId="0" fontId="2" fillId="2" borderId="4" xfId="0" applyFont="1" applyFill="1" applyBorder="1" applyAlignment="1">
      <alignment horizontal="left" wrapText="1" indent="2"/>
    </xf>
    <xf numFmtId="43" fontId="2" fillId="2" borderId="3" xfId="1" quotePrefix="1" applyFont="1" applyFill="1" applyBorder="1" applyAlignment="1">
      <alignment horizontal="right" vertical="center"/>
    </xf>
    <xf numFmtId="43" fontId="2" fillId="2" borderId="4" xfId="1" quotePrefix="1" applyFont="1" applyFill="1" applyBorder="1" applyAlignment="1">
      <alignment horizontal="right" vertical="center"/>
    </xf>
    <xf numFmtId="43" fontId="2" fillId="2" borderId="5" xfId="1" quotePrefix="1" applyFont="1" applyFill="1" applyBorder="1" applyAlignment="1">
      <alignment horizontal="right" vertical="center"/>
    </xf>
    <xf numFmtId="43" fontId="2" fillId="2" borderId="3" xfId="1" quotePrefix="1" applyFont="1" applyFill="1" applyBorder="1" applyAlignment="1">
      <alignment horizontal="right"/>
    </xf>
    <xf numFmtId="43" fontId="2" fillId="2" borderId="9" xfId="1" quotePrefix="1" applyFont="1" applyFill="1" applyBorder="1" applyAlignment="1">
      <alignment horizontal="right"/>
    </xf>
    <xf numFmtId="43" fontId="2" fillId="2" borderId="8" xfId="1" quotePrefix="1" applyFont="1" applyFill="1" applyBorder="1" applyAlignment="1">
      <alignment horizontal="right"/>
    </xf>
    <xf numFmtId="0" fontId="7" fillId="2" borderId="0" xfId="0" applyFont="1" applyFill="1" applyAlignment="1">
      <alignment horizontal="center" vertical="center"/>
    </xf>
    <xf numFmtId="0" fontId="7" fillId="2" borderId="0" xfId="0" applyFont="1" applyFill="1" applyAlignment="1">
      <alignment vertical="center"/>
    </xf>
    <xf numFmtId="171" fontId="7" fillId="2" borderId="4" xfId="1" applyNumberFormat="1" applyFont="1" applyFill="1" applyBorder="1" applyAlignment="1">
      <alignment horizontal="left" indent="2"/>
    </xf>
    <xf numFmtId="172" fontId="7" fillId="2" borderId="4" xfId="1" applyNumberFormat="1" applyFont="1" applyFill="1" applyBorder="1" applyAlignment="1">
      <alignment horizontal="left" indent="2"/>
    </xf>
    <xf numFmtId="43" fontId="7" fillId="2" borderId="0" xfId="1" applyFont="1" applyFill="1" applyBorder="1" applyAlignment="1">
      <alignment horizontal="right"/>
    </xf>
    <xf numFmtId="0" fontId="2" fillId="2" borderId="4" xfId="0" applyFont="1" applyFill="1" applyBorder="1" applyAlignment="1">
      <alignment horizontal="left" vertical="top" wrapText="1"/>
    </xf>
    <xf numFmtId="0" fontId="2" fillId="2" borderId="0" xfId="0" applyFont="1" applyFill="1" applyAlignment="1">
      <alignment horizontal="left" vertical="top" wrapText="1"/>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5" borderId="7" xfId="0" applyFont="1" applyFill="1" applyBorder="1" applyAlignment="1">
      <alignment horizontal="left" vertical="center"/>
    </xf>
    <xf numFmtId="0" fontId="5" fillId="5" borderId="7" xfId="0" applyFont="1" applyFill="1" applyBorder="1" applyAlignment="1">
      <alignment horizontal="center" vertical="center"/>
    </xf>
    <xf numFmtId="0" fontId="5" fillId="5" borderId="7" xfId="0" applyFont="1" applyFill="1" applyBorder="1"/>
    <xf numFmtId="1" fontId="5" fillId="5" borderId="7" xfId="0" quotePrefix="1" applyNumberFormat="1" applyFont="1" applyFill="1" applyBorder="1" applyAlignment="1">
      <alignment horizontal="center"/>
    </xf>
    <xf numFmtId="1" fontId="5" fillId="5" borderId="7" xfId="0" applyNumberFormat="1" applyFont="1" applyFill="1" applyBorder="1" applyAlignment="1">
      <alignment horizontal="center"/>
    </xf>
    <xf numFmtId="0" fontId="10" fillId="5" borderId="7" xfId="0" applyFont="1" applyFill="1" applyBorder="1"/>
    <xf numFmtId="1" fontId="10" fillId="5" borderId="7" xfId="0" quotePrefix="1" applyNumberFormat="1" applyFont="1" applyFill="1" applyBorder="1" applyAlignment="1">
      <alignment horizontal="center"/>
    </xf>
    <xf numFmtId="1" fontId="10" fillId="5" borderId="7" xfId="0" applyNumberFormat="1" applyFont="1" applyFill="1" applyBorder="1" applyAlignment="1">
      <alignment horizontal="center"/>
    </xf>
    <xf numFmtId="0" fontId="17" fillId="5" borderId="1" xfId="0" applyFont="1" applyFill="1" applyBorder="1" applyAlignment="1">
      <alignment horizontal="center" vertical="center" wrapText="1"/>
    </xf>
    <xf numFmtId="0" fontId="17" fillId="4" borderId="6" xfId="0" applyFont="1" applyFill="1" applyBorder="1" applyAlignment="1">
      <alignment horizontal="left"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2" fillId="5" borderId="7" xfId="0" applyFont="1" applyFill="1" applyBorder="1" applyAlignment="1">
      <alignment horizontal="left" vertical="center"/>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cellXfs>
  <cellStyles count="10">
    <cellStyle name="Comma" xfId="1" builtinId="3"/>
    <cellStyle name="Comma 4 2" xfId="8" xr:uid="{B1A3B126-353A-476D-A3A5-B77DB089276A}"/>
    <cellStyle name="Comma 5" xfId="7" xr:uid="{A8863F6D-E9B3-4C5F-91A4-33E6960790E7}"/>
    <cellStyle name="Hyperlink" xfId="3" builtinId="8"/>
    <cellStyle name="Normal" xfId="0" builtinId="0"/>
    <cellStyle name="Normal 2" xfId="5" xr:uid="{10F8B096-6198-4E30-B789-4C2178F5A4F5}"/>
    <cellStyle name="Normal 3" xfId="9" xr:uid="{43A15736-0F2D-4360-834B-392B405438DA}"/>
    <cellStyle name="Normal 4" xfId="6" xr:uid="{1378822B-E9BC-467A-A59B-B5F921BE39DC}"/>
    <cellStyle name="Normal 6" xfId="4" xr:uid="{7829F2B4-6AD8-4563-8F31-5EA6A420CAB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nalytics.nbg.gov.ge/views/Loans_by_Collateral_EN/LoansbyCollateral?iframeSizedToWindow=true&amp;%3Aembed=y&amp;%3AshowAppBanner=false&amp;%3Adisplay_count=no&amp;%3AshowVizHome=no" TargetMode="External"/><Relationship Id="rId3" Type="http://schemas.openxmlformats.org/officeDocument/2006/relationships/hyperlink" Target="https://analytics.nbg.gov.ge/views/Loans_Since_2003_EN/Loans_Growth_Rate?iframeSizedToWindow=true&amp;%3Aembed=y&amp;%3AshowAppBanner=false&amp;%3Adisplay_count=no&amp;%3AshowVizHome=no" TargetMode="External"/><Relationship Id="rId7" Type="http://schemas.openxmlformats.org/officeDocument/2006/relationships/hyperlink" Target="https://analytics.nbg.gov.ge/views/Loans_by_Maturity_EN/LoansbyMaturity?iframeSizedToWindow=true&amp;%3Aembed=y&amp;%3AshowAppBanner=false&amp;%3Adisplay_count=no&amp;%3AshowVizHome=no" TargetMode="External"/><Relationship Id="rId2" Type="http://schemas.openxmlformats.org/officeDocument/2006/relationships/hyperlink" Target="https://analytics.nbg.gov.ge/views/Loans_Since_2003_EN/Data_Table?iframeSizedToWindow=true&amp;%3Aembed=y&amp;%3AshowAppBanner=false&amp;%3Adisplay_count=no&amp;%3AshowVizHome=no" TargetMode="External"/><Relationship Id="rId1" Type="http://schemas.openxmlformats.org/officeDocument/2006/relationships/hyperlink" Target="https://analytics.nbg.gov.ge/views/Loans_Since_2003_EN/Data_Table?iframeSizedToWindow=true&amp;%3Aembed=y&amp;%3AshowAppBanner=false&amp;%3Adisplay_count=no&amp;%3AshowVizHome=no" TargetMode="External"/><Relationship Id="rId6" Type="http://schemas.openxmlformats.org/officeDocument/2006/relationships/hyperlink" Target="https://analytics.nbg.gov.ge/views/Loans_by_NACE_EN/LoansbyNACE?iframeSizedToWindow=true&amp;%3Aembed=y&amp;%3AshowAppBanner=false&amp;%3Adisplay_count=no&amp;%3AshowVizHome=no" TargetMode="External"/><Relationship Id="rId5" Type="http://schemas.openxmlformats.org/officeDocument/2006/relationships/hyperlink" Target="https://analytics.nbg.gov.ge/views/Loans_by_NACE_EN/LoansbyNACE?iframeSizedToWindow=true&amp;%3Aembed=y&amp;%3AshowAppBanner=false&amp;%3Adisplay_count=no&amp;%3AshowVizHome=no" TargetMode="External"/><Relationship Id="rId4" Type="http://schemas.openxmlformats.org/officeDocument/2006/relationships/hyperlink" Target="https://analytics.nbg.gov.ge/views/Loans_by_Currency_EN/LoansbyCurrency?iframeSizedToWindow=true&amp;%3Aembed=y&amp;%3AshowAppBanner=false&amp;%3Adisplay_count=no&amp;%3AshowVizHome=no"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nbg.gov.ge/page/&#4321;&#4304;&#4313;&#4320;&#4308;&#4307;&#4312;&#4322;&#4317;-&#4313;&#4304;&#4309;&#4328;&#4312;&#4320;&#4308;&#4305;&#4312;&#4321;-&#4313;&#4317;&#4316;&#4321;&#4317;&#4314;&#4312;&#4307;&#4312;&#4320;&#4308;&#4305;&#4323;&#4314;&#4312;-&#4315;&#4317;&#4316;&#4304;&#4330;&#4308;&#4315;&#4308;&#4305;&#4312;" TargetMode="External"/><Relationship Id="rId2" Type="http://schemas.openxmlformats.org/officeDocument/2006/relationships/hyperlink" Target="https://nbg.gov.ge/page/&#4321;&#4308;&#4321;&#4334;&#4312;&#4321;-&#4306;&#4304;&#4315;&#4330;&#4308;&#4315;&#4312;-&#4321;&#4323;&#4305;&#4312;&#4308;&#4325;&#4322;&#4308;&#4305;&#4312;&#4321;-&#4313;&#4317;&#4316;&#4321;&#4317;&#4314;&#4312;&#4307;&#4312;&#4320;&#4308;&#4305;&#4323;&#4314;&#4312;-&#4315;&#4317;&#4316;&#4304;&#4330;&#4308;&#4315;&#4308;&#4305;&#4312;" TargetMode="External"/><Relationship Id="rId1" Type="http://schemas.openxmlformats.org/officeDocument/2006/relationships/hyperlink" Target="https://nbg.gov.ge/page/&#4313;&#4317;&#4316;&#4321;&#4317;&#4314;&#4312;&#4307;&#4312;&#4320;&#4308;&#4305;&#4323;&#4314;&#4312;-&#4324;&#4312;&#4316;&#4304;&#4316;&#4321;&#4323;&#4320;&#4312;-&#4315;&#4304;&#4329;&#4309;&#4308;&#4316;&#4308;&#4305;&#4314;&#4308;&#4305;&#4312;"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tabSelected="1" zoomScaleNormal="100" workbookViewId="0">
      <selection activeCell="A4" sqref="A4"/>
    </sheetView>
  </sheetViews>
  <sheetFormatPr defaultColWidth="9.140625" defaultRowHeight="11.25" x14ac:dyDescent="0.2"/>
  <cols>
    <col min="1" max="1" width="16" style="1" customWidth="1"/>
    <col min="2" max="2" width="25.42578125" style="1" customWidth="1"/>
    <col min="3" max="3" width="42.42578125" style="1" customWidth="1"/>
    <col min="4" max="16384" width="9.140625" style="1"/>
  </cols>
  <sheetData>
    <row r="1" spans="1:4" s="169" customFormat="1" ht="18" x14ac:dyDescent="0.2">
      <c r="A1" s="176" t="s">
        <v>0</v>
      </c>
      <c r="B1" s="176"/>
      <c r="C1" s="176"/>
      <c r="D1" s="168"/>
    </row>
    <row r="2" spans="1:4" ht="18" x14ac:dyDescent="0.25">
      <c r="A2" s="157" t="s">
        <v>1</v>
      </c>
      <c r="B2" s="73"/>
      <c r="C2" s="73"/>
    </row>
    <row r="3" spans="1:4" ht="12" customHeight="1" x14ac:dyDescent="0.25">
      <c r="A3" s="157"/>
      <c r="B3" s="73"/>
      <c r="C3" s="73"/>
    </row>
    <row r="4" spans="1:4" ht="15" customHeight="1" x14ac:dyDescent="0.2">
      <c r="A4" s="158" t="s">
        <v>2</v>
      </c>
      <c r="B4" s="73"/>
      <c r="C4" s="73"/>
    </row>
    <row r="5" spans="1:4" ht="15" customHeight="1" x14ac:dyDescent="0.2">
      <c r="A5" s="158" t="s">
        <v>3</v>
      </c>
      <c r="B5" s="73"/>
      <c r="C5" s="73"/>
    </row>
    <row r="6" spans="1:4" s="129" customFormat="1" ht="15" customHeight="1" thickBot="1" x14ac:dyDescent="0.3">
      <c r="A6" s="238" t="s">
        <v>4</v>
      </c>
      <c r="B6" s="239" t="s">
        <v>5</v>
      </c>
      <c r="C6" s="239" t="s">
        <v>6</v>
      </c>
    </row>
    <row r="7" spans="1:4" s="129" customFormat="1" ht="24.95" customHeight="1" thickTop="1" x14ac:dyDescent="0.25">
      <c r="A7" s="130" t="s">
        <v>7</v>
      </c>
      <c r="B7" s="130" t="s">
        <v>8</v>
      </c>
      <c r="C7" s="130" t="s">
        <v>9</v>
      </c>
    </row>
    <row r="8" spans="1:4" s="129" customFormat="1" ht="24.95" customHeight="1" x14ac:dyDescent="0.25">
      <c r="A8" s="15" t="s">
        <v>10</v>
      </c>
      <c r="B8" s="15" t="s">
        <v>11</v>
      </c>
      <c r="C8" s="15" t="s">
        <v>12</v>
      </c>
    </row>
    <row r="9" spans="1:4" s="129" customFormat="1" ht="12" customHeight="1" x14ac:dyDescent="0.25">
      <c r="A9" s="159" t="s">
        <v>13</v>
      </c>
      <c r="B9" s="159"/>
      <c r="C9" s="159"/>
    </row>
    <row r="10" spans="1:4" ht="12" customHeight="1" x14ac:dyDescent="0.2">
      <c r="A10" s="160" t="s">
        <v>14</v>
      </c>
      <c r="B10" s="161"/>
      <c r="C10" s="161"/>
    </row>
    <row r="11" spans="1:4" ht="15" customHeight="1" x14ac:dyDescent="0.2">
      <c r="A11" s="162"/>
      <c r="B11" s="73"/>
      <c r="C11" s="73"/>
    </row>
    <row r="12" spans="1:4" s="129" customFormat="1" ht="15" customHeight="1" x14ac:dyDescent="0.25">
      <c r="A12" s="158" t="s">
        <v>15</v>
      </c>
      <c r="B12" s="163"/>
      <c r="C12" s="163"/>
    </row>
    <row r="13" spans="1:4" s="129" customFormat="1" ht="15" customHeight="1" thickBot="1" x14ac:dyDescent="0.3">
      <c r="A13" s="238" t="s">
        <v>4</v>
      </c>
      <c r="B13" s="239" t="s">
        <v>5</v>
      </c>
      <c r="C13" s="239" t="s">
        <v>6</v>
      </c>
    </row>
    <row r="14" spans="1:4" s="129" customFormat="1" ht="24.95" customHeight="1" thickTop="1" x14ac:dyDescent="0.25">
      <c r="A14" s="130" t="s">
        <v>7</v>
      </c>
      <c r="B14" s="130" t="s">
        <v>16</v>
      </c>
      <c r="C14" s="130" t="s">
        <v>17</v>
      </c>
    </row>
    <row r="15" spans="1:4" s="129" customFormat="1" ht="24.95" customHeight="1" x14ac:dyDescent="0.25">
      <c r="A15" s="15" t="s">
        <v>10</v>
      </c>
      <c r="B15" s="15" t="s">
        <v>18</v>
      </c>
      <c r="C15" s="15" t="s">
        <v>19</v>
      </c>
    </row>
    <row r="16" spans="1:4" s="129" customFormat="1" ht="12" customHeight="1" x14ac:dyDescent="0.25">
      <c r="A16" s="159" t="s">
        <v>13</v>
      </c>
      <c r="B16" s="159"/>
      <c r="C16" s="159"/>
    </row>
    <row r="17" spans="1:3" s="129" customFormat="1" ht="12" customHeight="1" x14ac:dyDescent="0.25">
      <c r="A17" s="163" t="s">
        <v>20</v>
      </c>
      <c r="B17" s="164"/>
      <c r="C17" s="164"/>
    </row>
  </sheetData>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C64E-2088-4A0A-A313-DE3723D60DA7}">
  <sheetPr>
    <pageSetUpPr fitToPage="1"/>
  </sheetPr>
  <dimension ref="A1:T109"/>
  <sheetViews>
    <sheetView zoomScaleNormal="100" workbookViewId="0">
      <selection activeCell="A4" sqref="A4"/>
    </sheetView>
  </sheetViews>
  <sheetFormatPr defaultColWidth="8.5703125" defaultRowHeight="11.25" x14ac:dyDescent="0.2"/>
  <cols>
    <col min="1" max="1" width="51" style="3" customWidth="1"/>
    <col min="2" max="10" width="9.7109375" style="3" customWidth="1"/>
    <col min="11" max="11" width="9.7109375" style="1" customWidth="1"/>
    <col min="12" max="19" width="9.7109375" style="3" customWidth="1"/>
    <col min="20" max="20" width="7.85546875" style="3" customWidth="1"/>
    <col min="21" max="16384" width="8.5703125" style="3"/>
  </cols>
  <sheetData>
    <row r="1" spans="1:20" s="169" customFormat="1" ht="18" x14ac:dyDescent="0.2">
      <c r="A1" s="176" t="s">
        <v>0</v>
      </c>
      <c r="B1" s="176"/>
      <c r="C1" s="176"/>
      <c r="D1" s="176"/>
      <c r="E1" s="177"/>
      <c r="F1" s="177"/>
      <c r="G1" s="177"/>
      <c r="H1" s="177"/>
      <c r="I1" s="177"/>
      <c r="J1" s="177"/>
      <c r="K1" s="177"/>
      <c r="L1" s="177"/>
      <c r="M1" s="177"/>
      <c r="N1" s="177"/>
      <c r="O1" s="177"/>
      <c r="P1" s="177"/>
      <c r="Q1" s="177"/>
      <c r="R1" s="177"/>
      <c r="S1" s="177"/>
    </row>
    <row r="2" spans="1:20" s="1" customFormat="1" ht="18" x14ac:dyDescent="0.25">
      <c r="A2" s="157" t="s">
        <v>1</v>
      </c>
      <c r="B2" s="73"/>
      <c r="C2" s="73"/>
      <c r="D2" s="73"/>
      <c r="E2" s="73"/>
      <c r="F2" s="73"/>
      <c r="G2" s="73"/>
      <c r="H2" s="73"/>
      <c r="I2" s="73"/>
      <c r="J2" s="73"/>
      <c r="K2" s="73"/>
      <c r="L2" s="73"/>
      <c r="M2" s="73"/>
      <c r="N2" s="73"/>
      <c r="O2" s="73"/>
      <c r="P2" s="73"/>
      <c r="Q2" s="73"/>
      <c r="R2" s="73"/>
      <c r="S2" s="73"/>
    </row>
    <row r="3" spans="1:20" s="1" customFormat="1" ht="12" customHeight="1" x14ac:dyDescent="0.25">
      <c r="A3" s="157"/>
      <c r="B3" s="73"/>
      <c r="C3" s="73"/>
      <c r="D3" s="73"/>
      <c r="E3" s="73"/>
      <c r="F3" s="73"/>
      <c r="G3" s="73"/>
      <c r="H3" s="73"/>
      <c r="I3" s="73"/>
      <c r="J3" s="73"/>
      <c r="K3" s="73"/>
      <c r="L3" s="73"/>
      <c r="M3" s="73"/>
      <c r="N3" s="73"/>
      <c r="O3" s="73"/>
      <c r="P3" s="73"/>
      <c r="Q3" s="73"/>
      <c r="R3" s="73"/>
      <c r="S3" s="73"/>
    </row>
    <row r="4" spans="1:20" ht="12.75" x14ac:dyDescent="0.2">
      <c r="A4" s="178" t="s">
        <v>21</v>
      </c>
      <c r="B4" s="179"/>
      <c r="C4" s="179"/>
      <c r="D4" s="179"/>
      <c r="E4" s="179"/>
      <c r="F4" s="179"/>
      <c r="G4" s="179"/>
      <c r="H4" s="179"/>
      <c r="I4" s="179"/>
      <c r="J4" s="179"/>
      <c r="K4" s="179"/>
      <c r="L4" s="179"/>
      <c r="M4" s="179"/>
      <c r="N4" s="179"/>
      <c r="O4" s="179"/>
      <c r="P4" s="179"/>
      <c r="Q4" s="179"/>
      <c r="R4" s="179"/>
      <c r="S4" s="179"/>
    </row>
    <row r="5" spans="1:20" x14ac:dyDescent="0.2">
      <c r="A5" s="180" t="s">
        <v>22</v>
      </c>
      <c r="B5" s="181"/>
      <c r="C5" s="181"/>
      <c r="D5" s="181"/>
      <c r="E5" s="181"/>
      <c r="F5" s="181"/>
      <c r="G5" s="181"/>
      <c r="H5" s="181"/>
      <c r="I5" s="181"/>
      <c r="J5" s="181"/>
      <c r="K5" s="181"/>
      <c r="L5" s="181"/>
      <c r="M5" s="181"/>
      <c r="N5" s="181"/>
      <c r="O5" s="181"/>
      <c r="P5" s="181"/>
      <c r="Q5" s="181"/>
      <c r="R5" s="181"/>
      <c r="S5" s="181"/>
    </row>
    <row r="6" spans="1:20" s="1" customFormat="1" ht="12" customHeight="1" thickBot="1" x14ac:dyDescent="0.25">
      <c r="A6" s="240" t="s">
        <v>4</v>
      </c>
      <c r="B6" s="241">
        <v>2004</v>
      </c>
      <c r="C6" s="241">
        <v>2005</v>
      </c>
      <c r="D6" s="241">
        <v>2006</v>
      </c>
      <c r="E6" s="241">
        <v>2007</v>
      </c>
      <c r="F6" s="241">
        <v>2008</v>
      </c>
      <c r="G6" s="241">
        <v>2009</v>
      </c>
      <c r="H6" s="241">
        <v>2010</v>
      </c>
      <c r="I6" s="241">
        <v>2011</v>
      </c>
      <c r="J6" s="241">
        <v>2012</v>
      </c>
      <c r="K6" s="241">
        <v>2013</v>
      </c>
      <c r="L6" s="241">
        <v>2014</v>
      </c>
      <c r="M6" s="241">
        <v>2015</v>
      </c>
      <c r="N6" s="241">
        <v>2016</v>
      </c>
      <c r="O6" s="241">
        <v>2017</v>
      </c>
      <c r="P6" s="241">
        <v>2018</v>
      </c>
      <c r="Q6" s="241">
        <v>2019</v>
      </c>
      <c r="R6" s="241">
        <v>2020</v>
      </c>
      <c r="S6" s="241">
        <v>2021</v>
      </c>
    </row>
    <row r="7" spans="1:20" s="1" customFormat="1" ht="12" customHeight="1" thickTop="1" x14ac:dyDescent="0.2">
      <c r="A7" s="148" t="s">
        <v>23</v>
      </c>
      <c r="B7" s="148"/>
      <c r="C7" s="148"/>
      <c r="D7" s="148"/>
      <c r="E7" s="148"/>
      <c r="F7" s="148"/>
      <c r="G7" s="148"/>
      <c r="H7" s="148"/>
      <c r="I7" s="148"/>
      <c r="J7" s="148"/>
      <c r="K7" s="148"/>
      <c r="L7" s="148"/>
      <c r="M7" s="148"/>
      <c r="N7" s="148"/>
      <c r="O7" s="148"/>
      <c r="P7" s="148"/>
      <c r="Q7" s="148"/>
      <c r="R7" s="148"/>
      <c r="S7" s="148"/>
    </row>
    <row r="8" spans="1:20" s="6" customFormat="1" ht="12" customHeight="1" x14ac:dyDescent="0.2">
      <c r="A8" s="90" t="s">
        <v>24</v>
      </c>
      <c r="B8" s="91">
        <v>27338</v>
      </c>
      <c r="C8" s="91">
        <v>34935</v>
      </c>
      <c r="D8" s="91">
        <v>33512</v>
      </c>
      <c r="E8" s="92">
        <v>33229</v>
      </c>
      <c r="F8" s="92">
        <v>33127</v>
      </c>
      <c r="G8" s="92">
        <v>38167</v>
      </c>
      <c r="H8" s="92">
        <v>42549</v>
      </c>
      <c r="I8" s="92">
        <v>57559</v>
      </c>
      <c r="J8" s="92">
        <v>54673</v>
      </c>
      <c r="K8" s="93">
        <v>59028</v>
      </c>
      <c r="L8" s="92">
        <v>70759</v>
      </c>
      <c r="M8" s="92">
        <v>90403</v>
      </c>
      <c r="N8" s="92">
        <v>97960</v>
      </c>
      <c r="O8" s="92">
        <v>124982</v>
      </c>
      <c r="P8" s="92">
        <v>127153</v>
      </c>
      <c r="Q8" s="92">
        <v>128623</v>
      </c>
      <c r="R8" s="92">
        <v>129659</v>
      </c>
      <c r="S8" s="223" t="s">
        <v>25</v>
      </c>
    </row>
    <row r="9" spans="1:20" s="6" customFormat="1" ht="12" customHeight="1" x14ac:dyDescent="0.2">
      <c r="A9" s="131" t="s">
        <v>26</v>
      </c>
      <c r="B9" s="7">
        <v>27217</v>
      </c>
      <c r="C9" s="7">
        <v>34783</v>
      </c>
      <c r="D9" s="7">
        <v>33374</v>
      </c>
      <c r="E9" s="8">
        <v>33072</v>
      </c>
      <c r="F9" s="8">
        <v>32961</v>
      </c>
      <c r="G9" s="8">
        <v>37990</v>
      </c>
      <c r="H9" s="8">
        <v>42365</v>
      </c>
      <c r="I9" s="8">
        <v>57325</v>
      </c>
      <c r="J9" s="8">
        <v>54418</v>
      </c>
      <c r="K9" s="9">
        <v>58761</v>
      </c>
      <c r="L9" s="8">
        <v>70491</v>
      </c>
      <c r="M9" s="8">
        <v>90092</v>
      </c>
      <c r="N9" s="8">
        <v>97627</v>
      </c>
      <c r="O9" s="8">
        <v>124614</v>
      </c>
      <c r="P9" s="8">
        <v>126770</v>
      </c>
      <c r="Q9" s="8">
        <v>128204</v>
      </c>
      <c r="R9" s="8">
        <v>129268</v>
      </c>
      <c r="S9" s="224" t="s">
        <v>25</v>
      </c>
    </row>
    <row r="10" spans="1:20" s="6" customFormat="1" ht="12" customHeight="1" x14ac:dyDescent="0.2">
      <c r="A10" s="131" t="s">
        <v>27</v>
      </c>
      <c r="B10" s="7">
        <v>26380</v>
      </c>
      <c r="C10" s="7">
        <v>33780</v>
      </c>
      <c r="D10" s="7">
        <v>32355</v>
      </c>
      <c r="E10" s="8">
        <v>31840</v>
      </c>
      <c r="F10" s="8">
        <v>31834</v>
      </c>
      <c r="G10" s="8">
        <v>36842</v>
      </c>
      <c r="H10" s="8">
        <v>41216</v>
      </c>
      <c r="I10" s="8">
        <v>56000</v>
      </c>
      <c r="J10" s="8">
        <v>53149</v>
      </c>
      <c r="K10" s="9">
        <v>57337</v>
      </c>
      <c r="L10" s="8">
        <v>69041</v>
      </c>
      <c r="M10" s="8">
        <v>88462</v>
      </c>
      <c r="N10" s="8">
        <v>95950</v>
      </c>
      <c r="O10" s="8">
        <v>122858</v>
      </c>
      <c r="P10" s="8">
        <v>124926</v>
      </c>
      <c r="Q10" s="8">
        <v>126323</v>
      </c>
      <c r="R10" s="8">
        <v>127371</v>
      </c>
      <c r="S10" s="224" t="s">
        <v>25</v>
      </c>
    </row>
    <row r="11" spans="1:20" s="6" customFormat="1" ht="12" customHeight="1" x14ac:dyDescent="0.2">
      <c r="A11" s="131" t="s">
        <v>28</v>
      </c>
      <c r="B11" s="7">
        <v>837</v>
      </c>
      <c r="C11" s="7">
        <v>1003</v>
      </c>
      <c r="D11" s="7">
        <v>1019</v>
      </c>
      <c r="E11" s="8">
        <v>1232</v>
      </c>
      <c r="F11" s="8">
        <v>1127</v>
      </c>
      <c r="G11" s="8">
        <v>1148</v>
      </c>
      <c r="H11" s="8">
        <v>1149</v>
      </c>
      <c r="I11" s="8">
        <v>1325</v>
      </c>
      <c r="J11" s="8">
        <v>1269</v>
      </c>
      <c r="K11" s="9">
        <v>1424</v>
      </c>
      <c r="L11" s="8">
        <v>1450</v>
      </c>
      <c r="M11" s="8">
        <v>1630</v>
      </c>
      <c r="N11" s="8">
        <v>1677</v>
      </c>
      <c r="O11" s="8">
        <v>1756</v>
      </c>
      <c r="P11" s="8">
        <v>1844</v>
      </c>
      <c r="Q11" s="8">
        <v>1881</v>
      </c>
      <c r="R11" s="8">
        <v>1897</v>
      </c>
      <c r="S11" s="224" t="s">
        <v>25</v>
      </c>
    </row>
    <row r="12" spans="1:20" s="6" customFormat="1" ht="12" customHeight="1" x14ac:dyDescent="0.2">
      <c r="A12" s="131" t="s">
        <v>29</v>
      </c>
      <c r="B12" s="7">
        <v>121</v>
      </c>
      <c r="C12" s="7">
        <v>152</v>
      </c>
      <c r="D12" s="7">
        <v>138</v>
      </c>
      <c r="E12" s="8">
        <v>157</v>
      </c>
      <c r="F12" s="8">
        <v>166</v>
      </c>
      <c r="G12" s="8">
        <v>177</v>
      </c>
      <c r="H12" s="8">
        <v>184</v>
      </c>
      <c r="I12" s="8">
        <v>234</v>
      </c>
      <c r="J12" s="8">
        <v>255</v>
      </c>
      <c r="K12" s="10">
        <v>267</v>
      </c>
      <c r="L12" s="8">
        <v>268</v>
      </c>
      <c r="M12" s="8">
        <v>311</v>
      </c>
      <c r="N12" s="8">
        <v>333</v>
      </c>
      <c r="O12" s="8">
        <v>368</v>
      </c>
      <c r="P12" s="8">
        <v>383</v>
      </c>
      <c r="Q12" s="8">
        <v>419</v>
      </c>
      <c r="R12" s="8">
        <v>391</v>
      </c>
      <c r="S12" s="224" t="s">
        <v>25</v>
      </c>
    </row>
    <row r="13" spans="1:20" s="6" customFormat="1" ht="12" customHeight="1" x14ac:dyDescent="0.2">
      <c r="A13" s="11" t="s">
        <v>30</v>
      </c>
      <c r="B13" s="12">
        <v>99.557392640280924</v>
      </c>
      <c r="C13" s="13">
        <v>99.564906254472589</v>
      </c>
      <c r="D13" s="13">
        <v>99.588207209357847</v>
      </c>
      <c r="E13" s="13">
        <v>99.527521141171874</v>
      </c>
      <c r="F13" s="13">
        <v>99.498898179732549</v>
      </c>
      <c r="G13" s="13">
        <v>99.536248591715349</v>
      </c>
      <c r="H13" s="13">
        <v>99.56755740440434</v>
      </c>
      <c r="I13" s="13">
        <v>99.593460623012902</v>
      </c>
      <c r="J13" s="13">
        <v>99.533590620598829</v>
      </c>
      <c r="K13" s="14">
        <v>99.547672291116086</v>
      </c>
      <c r="L13" s="13">
        <v>99.62124959369126</v>
      </c>
      <c r="M13" s="13">
        <v>99.655984867758818</v>
      </c>
      <c r="N13" s="13">
        <v>99.660065332788889</v>
      </c>
      <c r="O13" s="13">
        <v>99.705557600294441</v>
      </c>
      <c r="P13" s="13">
        <v>99.698788074209816</v>
      </c>
      <c r="Q13" s="13">
        <v>99.674241776354151</v>
      </c>
      <c r="R13" s="13">
        <v>99.698439753507273</v>
      </c>
      <c r="S13" s="224" t="s">
        <v>25</v>
      </c>
    </row>
    <row r="14" spans="1:20" s="17" customFormat="1" ht="12" customHeight="1" x14ac:dyDescent="0.2">
      <c r="A14" s="15" t="s">
        <v>31</v>
      </c>
      <c r="B14" s="110" t="s">
        <v>25</v>
      </c>
      <c r="C14" s="16">
        <v>27.798802219201235</v>
      </c>
      <c r="D14" s="16">
        <v>-4.0508294281689334</v>
      </c>
      <c r="E14" s="16">
        <v>-0.90489602684724635</v>
      </c>
      <c r="F14" s="16">
        <v>-0.3356313497822932</v>
      </c>
      <c r="G14" s="16">
        <v>15.257425442189254</v>
      </c>
      <c r="H14" s="16">
        <v>11.516188470650171</v>
      </c>
      <c r="I14" s="16">
        <v>35.312168063259769</v>
      </c>
      <c r="J14" s="16">
        <v>-5.07108591365024</v>
      </c>
      <c r="K14" s="16">
        <v>7.9808151714506232</v>
      </c>
      <c r="L14" s="16">
        <v>19.962219839689592</v>
      </c>
      <c r="M14" s="16">
        <v>27.806386630917423</v>
      </c>
      <c r="N14" s="16">
        <v>8.3636726901389693</v>
      </c>
      <c r="O14" s="16">
        <v>27.642967621662041</v>
      </c>
      <c r="P14" s="16">
        <v>1.7301426805976856</v>
      </c>
      <c r="Q14" s="16">
        <v>1.1311824564171333</v>
      </c>
      <c r="R14" s="16">
        <v>0.82992730336026954</v>
      </c>
      <c r="S14" s="225" t="s">
        <v>25</v>
      </c>
    </row>
    <row r="15" spans="1:20" s="1" customFormat="1" ht="12" customHeight="1" x14ac:dyDescent="0.2">
      <c r="A15" s="18" t="s">
        <v>282</v>
      </c>
      <c r="B15" s="18"/>
      <c r="C15" s="18"/>
      <c r="D15" s="18"/>
      <c r="E15" s="18"/>
      <c r="F15" s="18"/>
      <c r="G15" s="18"/>
      <c r="H15" s="18"/>
      <c r="I15" s="18"/>
      <c r="J15" s="18"/>
      <c r="K15" s="19"/>
      <c r="L15" s="20"/>
      <c r="M15" s="20"/>
      <c r="N15" s="20"/>
      <c r="O15" s="20"/>
      <c r="P15" s="20"/>
      <c r="Q15" s="20"/>
      <c r="R15" s="20"/>
      <c r="S15" s="112"/>
    </row>
    <row r="16" spans="1:20" s="23" customFormat="1" ht="12" customHeight="1" x14ac:dyDescent="0.2">
      <c r="A16" s="132" t="s">
        <v>32</v>
      </c>
      <c r="B16" s="108" t="s">
        <v>25</v>
      </c>
      <c r="C16" s="108" t="s">
        <v>25</v>
      </c>
      <c r="D16" s="108" t="s">
        <v>25</v>
      </c>
      <c r="E16" s="108" t="s">
        <v>25</v>
      </c>
      <c r="F16" s="108" t="s">
        <v>25</v>
      </c>
      <c r="G16" s="108" t="s">
        <v>25</v>
      </c>
      <c r="H16" s="108" t="s">
        <v>25</v>
      </c>
      <c r="I16" s="108" t="s">
        <v>25</v>
      </c>
      <c r="J16" s="108" t="s">
        <v>25</v>
      </c>
      <c r="K16" s="108" t="s">
        <v>25</v>
      </c>
      <c r="L16" s="22">
        <v>1.1476642408250699</v>
      </c>
      <c r="M16" s="22">
        <v>1.1776850330772988</v>
      </c>
      <c r="N16" s="22">
        <v>1.3305745336843291</v>
      </c>
      <c r="O16" s="22">
        <v>1.0600735069895839</v>
      </c>
      <c r="P16" s="22">
        <v>0.85588072887907241</v>
      </c>
      <c r="Q16" s="22">
        <v>0.98592867617235036</v>
      </c>
      <c r="R16" s="22">
        <v>1.1982857319676949</v>
      </c>
      <c r="S16" s="226" t="s">
        <v>25</v>
      </c>
      <c r="T16" s="6"/>
    </row>
    <row r="17" spans="1:20" s="23" customFormat="1" ht="12" customHeight="1" x14ac:dyDescent="0.2">
      <c r="A17" s="133" t="s">
        <v>33</v>
      </c>
      <c r="B17" s="109" t="s">
        <v>25</v>
      </c>
      <c r="C17" s="109" t="s">
        <v>25</v>
      </c>
      <c r="D17" s="109" t="s">
        <v>25</v>
      </c>
      <c r="E17" s="109" t="s">
        <v>25</v>
      </c>
      <c r="F17" s="109" t="s">
        <v>25</v>
      </c>
      <c r="G17" s="109" t="s">
        <v>25</v>
      </c>
      <c r="H17" s="109" t="s">
        <v>25</v>
      </c>
      <c r="I17" s="109" t="s">
        <v>25</v>
      </c>
      <c r="J17" s="109" t="s">
        <v>25</v>
      </c>
      <c r="K17" s="109" t="s">
        <v>25</v>
      </c>
      <c r="L17" s="25">
        <v>0.7277524790398775</v>
      </c>
      <c r="M17" s="25">
        <v>0.55942814012342934</v>
      </c>
      <c r="N17" s="25">
        <v>0.63404590943079275</v>
      </c>
      <c r="O17" s="25">
        <v>0.48549922159628933</v>
      </c>
      <c r="P17" s="25">
        <v>0.48513055139228523</v>
      </c>
      <c r="Q17" s="25">
        <v>0.51246450968768531</v>
      </c>
      <c r="R17" s="25">
        <v>0.50592567379397835</v>
      </c>
      <c r="S17" s="139" t="s">
        <v>25</v>
      </c>
      <c r="T17" s="6"/>
    </row>
    <row r="18" spans="1:20" s="23" customFormat="1" ht="12" customHeight="1" x14ac:dyDescent="0.2">
      <c r="A18" s="133" t="s">
        <v>34</v>
      </c>
      <c r="B18" s="109" t="s">
        <v>25</v>
      </c>
      <c r="C18" s="109" t="s">
        <v>25</v>
      </c>
      <c r="D18" s="109" t="s">
        <v>25</v>
      </c>
      <c r="E18" s="109" t="s">
        <v>25</v>
      </c>
      <c r="F18" s="109" t="s">
        <v>25</v>
      </c>
      <c r="G18" s="109" t="s">
        <v>25</v>
      </c>
      <c r="H18" s="109" t="s">
        <v>25</v>
      </c>
      <c r="I18" s="109" t="s">
        <v>25</v>
      </c>
      <c r="J18" s="109" t="s">
        <v>25</v>
      </c>
      <c r="K18" s="109" t="s">
        <v>25</v>
      </c>
      <c r="L18" s="25">
        <v>10.889333390078166</v>
      </c>
      <c r="M18" s="25">
        <v>9.3004928295520131</v>
      </c>
      <c r="N18" s="25">
        <v>9.7493521259487643</v>
      </c>
      <c r="O18" s="25">
        <v>7.9276806779334592</v>
      </c>
      <c r="P18" s="25">
        <v>7.4473455864952269</v>
      </c>
      <c r="Q18" s="25">
        <v>7.8070887023805806</v>
      </c>
      <c r="R18" s="25">
        <v>8.8954729708821976</v>
      </c>
      <c r="S18" s="139" t="s">
        <v>25</v>
      </c>
      <c r="T18" s="6"/>
    </row>
    <row r="19" spans="1:20" s="23" customFormat="1" ht="12" customHeight="1" x14ac:dyDescent="0.2">
      <c r="A19" s="133" t="s">
        <v>35</v>
      </c>
      <c r="B19" s="109" t="s">
        <v>25</v>
      </c>
      <c r="C19" s="109" t="s">
        <v>25</v>
      </c>
      <c r="D19" s="109" t="s">
        <v>25</v>
      </c>
      <c r="E19" s="109" t="s">
        <v>25</v>
      </c>
      <c r="F19" s="109" t="s">
        <v>25</v>
      </c>
      <c r="G19" s="109" t="s">
        <v>25</v>
      </c>
      <c r="H19" s="109" t="s">
        <v>25</v>
      </c>
      <c r="I19" s="109" t="s">
        <v>25</v>
      </c>
      <c r="J19" s="109" t="s">
        <v>25</v>
      </c>
      <c r="K19" s="109" t="s">
        <v>25</v>
      </c>
      <c r="L19" s="25">
        <v>0.14328070250102851</v>
      </c>
      <c r="M19" s="25">
        <v>9.5457976290902635E-2</v>
      </c>
      <c r="N19" s="25">
        <v>0.10038206643653907</v>
      </c>
      <c r="O19" s="25">
        <v>7.2223024700274446E-2</v>
      </c>
      <c r="P19" s="25">
        <v>7.4938865662222923E-2</v>
      </c>
      <c r="Q19" s="25">
        <v>8.0340706998221587E-2</v>
      </c>
      <c r="R19" s="25">
        <v>9.3603985518457777E-2</v>
      </c>
      <c r="S19" s="139" t="s">
        <v>25</v>
      </c>
      <c r="T19" s="6"/>
    </row>
    <row r="20" spans="1:20" s="167" customFormat="1" ht="12" customHeight="1" x14ac:dyDescent="0.25">
      <c r="A20" s="173" t="s">
        <v>36</v>
      </c>
      <c r="B20" s="109" t="s">
        <v>25</v>
      </c>
      <c r="C20" s="109" t="s">
        <v>25</v>
      </c>
      <c r="D20" s="109" t="s">
        <v>25</v>
      </c>
      <c r="E20" s="109" t="s">
        <v>25</v>
      </c>
      <c r="F20" s="109" t="s">
        <v>25</v>
      </c>
      <c r="G20" s="109" t="s">
        <v>25</v>
      </c>
      <c r="H20" s="109" t="s">
        <v>25</v>
      </c>
      <c r="I20" s="109" t="s">
        <v>25</v>
      </c>
      <c r="J20" s="109" t="s">
        <v>25</v>
      </c>
      <c r="K20" s="109" t="s">
        <v>25</v>
      </c>
      <c r="L20" s="165">
        <v>0.13193173596629357</v>
      </c>
      <c r="M20" s="165">
        <v>0.10877769391288905</v>
      </c>
      <c r="N20" s="165">
        <v>0.10243068003728477</v>
      </c>
      <c r="O20" s="165">
        <v>8.0247805222527169E-2</v>
      </c>
      <c r="P20" s="165">
        <v>7.8094186321684939E-2</v>
      </c>
      <c r="Q20" s="165">
        <v>8.0340706998221587E-2</v>
      </c>
      <c r="R20" s="165">
        <v>8.6641705603861738E-2</v>
      </c>
      <c r="S20" s="224" t="s">
        <v>25</v>
      </c>
      <c r="T20" s="166"/>
    </row>
    <row r="21" spans="1:20" s="167" customFormat="1" ht="12" customHeight="1" x14ac:dyDescent="0.25">
      <c r="A21" s="174" t="s">
        <v>37</v>
      </c>
      <c r="B21" s="109" t="s">
        <v>25</v>
      </c>
      <c r="C21" s="109" t="s">
        <v>25</v>
      </c>
      <c r="D21" s="109" t="s">
        <v>25</v>
      </c>
      <c r="E21" s="109" t="s">
        <v>25</v>
      </c>
      <c r="F21" s="109" t="s">
        <v>25</v>
      </c>
      <c r="G21" s="109" t="s">
        <v>25</v>
      </c>
      <c r="H21" s="109" t="s">
        <v>25</v>
      </c>
      <c r="I21" s="109" t="s">
        <v>25</v>
      </c>
      <c r="J21" s="109" t="s">
        <v>25</v>
      </c>
      <c r="K21" s="109" t="s">
        <v>25</v>
      </c>
      <c r="L21" s="165">
        <v>8.4563986891943657</v>
      </c>
      <c r="M21" s="165">
        <v>6.5866003640722814</v>
      </c>
      <c r="N21" s="165">
        <v>7.306380407059522</v>
      </c>
      <c r="O21" s="165">
        <v>5.5058019163175889</v>
      </c>
      <c r="P21" s="165">
        <v>5.0059162262364909</v>
      </c>
      <c r="Q21" s="165">
        <v>5.654269757573867</v>
      </c>
      <c r="R21" s="165">
        <v>6.6304112386669551</v>
      </c>
      <c r="S21" s="224" t="s">
        <v>25</v>
      </c>
      <c r="T21" s="166"/>
    </row>
    <row r="22" spans="1:20" s="167" customFormat="1" ht="12" customHeight="1" x14ac:dyDescent="0.25">
      <c r="A22" s="173" t="s">
        <v>38</v>
      </c>
      <c r="B22" s="109" t="s">
        <v>25</v>
      </c>
      <c r="C22" s="109" t="s">
        <v>25</v>
      </c>
      <c r="D22" s="109" t="s">
        <v>25</v>
      </c>
      <c r="E22" s="109" t="s">
        <v>25</v>
      </c>
      <c r="F22" s="109" t="s">
        <v>25</v>
      </c>
      <c r="G22" s="109" t="s">
        <v>25</v>
      </c>
      <c r="H22" s="109" t="s">
        <v>25</v>
      </c>
      <c r="I22" s="109" t="s">
        <v>25</v>
      </c>
      <c r="J22" s="109" t="s">
        <v>25</v>
      </c>
      <c r="K22" s="109" t="s">
        <v>25</v>
      </c>
      <c r="L22" s="165">
        <v>46.201642762905905</v>
      </c>
      <c r="M22" s="165">
        <v>49.541579718509965</v>
      </c>
      <c r="N22" s="165">
        <v>50.086553924631502</v>
      </c>
      <c r="O22" s="165">
        <v>38.242091578795318</v>
      </c>
      <c r="P22" s="165">
        <v>37.063974126370589</v>
      </c>
      <c r="Q22" s="165">
        <v>37.31318835605753</v>
      </c>
      <c r="R22" s="165">
        <v>39.503202648760713</v>
      </c>
      <c r="S22" s="224" t="s">
        <v>25</v>
      </c>
      <c r="T22" s="166"/>
    </row>
    <row r="23" spans="1:20" s="23" customFormat="1" ht="12" customHeight="1" x14ac:dyDescent="0.2">
      <c r="A23" s="133" t="s">
        <v>39</v>
      </c>
      <c r="B23" s="109" t="s">
        <v>25</v>
      </c>
      <c r="C23" s="109" t="s">
        <v>25</v>
      </c>
      <c r="D23" s="109" t="s">
        <v>25</v>
      </c>
      <c r="E23" s="109" t="s">
        <v>25</v>
      </c>
      <c r="F23" s="109" t="s">
        <v>25</v>
      </c>
      <c r="G23" s="109" t="s">
        <v>25</v>
      </c>
      <c r="H23" s="109" t="s">
        <v>25</v>
      </c>
      <c r="I23" s="109" t="s">
        <v>25</v>
      </c>
      <c r="J23" s="109" t="s">
        <v>25</v>
      </c>
      <c r="K23" s="109" t="s">
        <v>25</v>
      </c>
      <c r="L23" s="25">
        <v>3.9763941496077515</v>
      </c>
      <c r="M23" s="25">
        <v>5.6586600364072277</v>
      </c>
      <c r="N23" s="25">
        <v>6.0690177922091229</v>
      </c>
      <c r="O23" s="25">
        <v>5.4006772914760779</v>
      </c>
      <c r="P23" s="25">
        <v>5.3506350082827172</v>
      </c>
      <c r="Q23" s="25">
        <v>5.6511497301176252</v>
      </c>
      <c r="R23" s="25">
        <v>7.1216387659745637</v>
      </c>
      <c r="S23" s="139" t="s">
        <v>25</v>
      </c>
      <c r="T23" s="6"/>
    </row>
    <row r="24" spans="1:20" s="23" customFormat="1" ht="12" customHeight="1" x14ac:dyDescent="0.2">
      <c r="A24" s="133" t="s">
        <v>40</v>
      </c>
      <c r="B24" s="109" t="s">
        <v>25</v>
      </c>
      <c r="C24" s="109" t="s">
        <v>25</v>
      </c>
      <c r="D24" s="109" t="s">
        <v>25</v>
      </c>
      <c r="E24" s="109" t="s">
        <v>25</v>
      </c>
      <c r="F24" s="109" t="s">
        <v>25</v>
      </c>
      <c r="G24" s="109" t="s">
        <v>25</v>
      </c>
      <c r="H24" s="109" t="s">
        <v>25</v>
      </c>
      <c r="I24" s="109" t="s">
        <v>25</v>
      </c>
      <c r="J24" s="109" t="s">
        <v>25</v>
      </c>
      <c r="K24" s="109" t="s">
        <v>25</v>
      </c>
      <c r="L24" s="25">
        <v>6.2532805606389461</v>
      </c>
      <c r="M24" s="25">
        <v>4.947165120099454</v>
      </c>
      <c r="N24" s="25">
        <v>5.5210136540096491</v>
      </c>
      <c r="O24" s="25">
        <v>4.5677050732662465</v>
      </c>
      <c r="P24" s="25">
        <v>4.1476690068628228</v>
      </c>
      <c r="Q24" s="25">
        <v>4.3906586377960126</v>
      </c>
      <c r="R24" s="25">
        <v>4.6399727697496669</v>
      </c>
      <c r="S24" s="139" t="s">
        <v>25</v>
      </c>
      <c r="T24" s="6"/>
    </row>
    <row r="25" spans="1:20" s="23" customFormat="1" ht="12" customHeight="1" x14ac:dyDescent="0.2">
      <c r="A25" s="133" t="s">
        <v>41</v>
      </c>
      <c r="B25" s="109" t="s">
        <v>25</v>
      </c>
      <c r="C25" s="109" t="s">
        <v>25</v>
      </c>
      <c r="D25" s="109" t="s">
        <v>25</v>
      </c>
      <c r="E25" s="109" t="s">
        <v>25</v>
      </c>
      <c r="F25" s="109" t="s">
        <v>25</v>
      </c>
      <c r="G25" s="109" t="s">
        <v>25</v>
      </c>
      <c r="H25" s="109" t="s">
        <v>25</v>
      </c>
      <c r="I25" s="109" t="s">
        <v>25</v>
      </c>
      <c r="J25" s="109" t="s">
        <v>25</v>
      </c>
      <c r="K25" s="109" t="s">
        <v>25</v>
      </c>
      <c r="L25" s="25">
        <v>1.8073229206565375</v>
      </c>
      <c r="M25" s="25">
        <v>1.3752608444700971</v>
      </c>
      <c r="N25" s="25">
        <v>1.4166163049156484</v>
      </c>
      <c r="O25" s="25">
        <v>1.2189641613301876</v>
      </c>
      <c r="P25" s="25">
        <v>1.1209276642738817</v>
      </c>
      <c r="Q25" s="25">
        <v>1.190290474556176</v>
      </c>
      <c r="R25" s="25">
        <v>1.4442862889500883</v>
      </c>
      <c r="S25" s="139" t="s">
        <v>25</v>
      </c>
      <c r="T25" s="6"/>
    </row>
    <row r="26" spans="1:20" s="23" customFormat="1" ht="12" customHeight="1" x14ac:dyDescent="0.2">
      <c r="A26" s="133" t="s">
        <v>42</v>
      </c>
      <c r="B26" s="109" t="s">
        <v>25</v>
      </c>
      <c r="C26" s="109" t="s">
        <v>25</v>
      </c>
      <c r="D26" s="109" t="s">
        <v>25</v>
      </c>
      <c r="E26" s="109" t="s">
        <v>25</v>
      </c>
      <c r="F26" s="109" t="s">
        <v>25</v>
      </c>
      <c r="G26" s="109" t="s">
        <v>25</v>
      </c>
      <c r="H26" s="109" t="s">
        <v>25</v>
      </c>
      <c r="I26" s="109" t="s">
        <v>25</v>
      </c>
      <c r="J26" s="109" t="s">
        <v>25</v>
      </c>
      <c r="K26" s="109" t="s">
        <v>25</v>
      </c>
      <c r="L26" s="25">
        <v>4.0742789859698405</v>
      </c>
      <c r="M26" s="25">
        <v>3.443147005283488</v>
      </c>
      <c r="N26" s="25">
        <v>3.7295010601575385</v>
      </c>
      <c r="O26" s="25">
        <v>3.3888648145473224</v>
      </c>
      <c r="P26" s="25">
        <v>3.2207935631458544</v>
      </c>
      <c r="Q26" s="25">
        <v>3.3899098312065146</v>
      </c>
      <c r="R26" s="25">
        <v>3.6397252220193708</v>
      </c>
      <c r="S26" s="139" t="s">
        <v>25</v>
      </c>
      <c r="T26" s="6"/>
    </row>
    <row r="27" spans="1:20" s="23" customFormat="1" ht="12" customHeight="1" x14ac:dyDescent="0.2">
      <c r="A27" s="133" t="s">
        <v>43</v>
      </c>
      <c r="B27" s="109" t="s">
        <v>25</v>
      </c>
      <c r="C27" s="109" t="s">
        <v>25</v>
      </c>
      <c r="D27" s="109" t="s">
        <v>25</v>
      </c>
      <c r="E27" s="109" t="s">
        <v>25</v>
      </c>
      <c r="F27" s="109" t="s">
        <v>25</v>
      </c>
      <c r="G27" s="109" t="s">
        <v>25</v>
      </c>
      <c r="H27" s="109" t="s">
        <v>25</v>
      </c>
      <c r="I27" s="109" t="s">
        <v>25</v>
      </c>
      <c r="J27" s="109" t="s">
        <v>25</v>
      </c>
      <c r="K27" s="109" t="s">
        <v>25</v>
      </c>
      <c r="L27" s="25">
        <v>5.3169908215233157</v>
      </c>
      <c r="M27" s="25">
        <v>4.0958131687608219</v>
      </c>
      <c r="N27" s="25">
        <v>3.9118276706239055</v>
      </c>
      <c r="O27" s="25">
        <v>3.67775691334842</v>
      </c>
      <c r="P27" s="25">
        <v>3.4471878204622546</v>
      </c>
      <c r="Q27" s="25">
        <v>3.6301519453371194</v>
      </c>
      <c r="R27" s="25">
        <v>4.0319336572082802</v>
      </c>
      <c r="S27" s="139" t="s">
        <v>25</v>
      </c>
      <c r="T27" s="6"/>
    </row>
    <row r="28" spans="1:20" s="23" customFormat="1" ht="12" customHeight="1" x14ac:dyDescent="0.2">
      <c r="A28" s="133" t="s">
        <v>44</v>
      </c>
      <c r="B28" s="109" t="s">
        <v>25</v>
      </c>
      <c r="C28" s="109" t="s">
        <v>25</v>
      </c>
      <c r="D28" s="109" t="s">
        <v>25</v>
      </c>
      <c r="E28" s="109" t="s">
        <v>25</v>
      </c>
      <c r="F28" s="109" t="s">
        <v>25</v>
      </c>
      <c r="G28" s="109" t="s">
        <v>25</v>
      </c>
      <c r="H28" s="109" t="s">
        <v>25</v>
      </c>
      <c r="I28" s="109" t="s">
        <v>25</v>
      </c>
      <c r="J28" s="109" t="s">
        <v>25</v>
      </c>
      <c r="K28" s="109" t="s">
        <v>25</v>
      </c>
      <c r="L28" s="25">
        <v>3.0244995815068587</v>
      </c>
      <c r="M28" s="25">
        <v>2.6683834302712781</v>
      </c>
      <c r="N28" s="25">
        <v>2.8055763262212299</v>
      </c>
      <c r="O28" s="25">
        <v>2.3745325565345787</v>
      </c>
      <c r="P28" s="25">
        <v>2.1290526149719966</v>
      </c>
      <c r="Q28" s="25">
        <v>2.2097594458831238</v>
      </c>
      <c r="R28" s="25">
        <v>2.4313828635083703</v>
      </c>
      <c r="S28" s="139" t="s">
        <v>25</v>
      </c>
      <c r="T28" s="6"/>
    </row>
    <row r="29" spans="1:20" s="23" customFormat="1" ht="12" customHeight="1" x14ac:dyDescent="0.2">
      <c r="A29" s="133" t="s">
        <v>45</v>
      </c>
      <c r="B29" s="109" t="s">
        <v>25</v>
      </c>
      <c r="C29" s="109" t="s">
        <v>25</v>
      </c>
      <c r="D29" s="109" t="s">
        <v>25</v>
      </c>
      <c r="E29" s="109" t="s">
        <v>25</v>
      </c>
      <c r="F29" s="109" t="s">
        <v>25</v>
      </c>
      <c r="G29" s="109" t="s">
        <v>25</v>
      </c>
      <c r="H29" s="109" t="s">
        <v>25</v>
      </c>
      <c r="I29" s="109" t="s">
        <v>25</v>
      </c>
      <c r="J29" s="109" t="s">
        <v>25</v>
      </c>
      <c r="K29" s="109" t="s">
        <v>25</v>
      </c>
      <c r="L29" s="25">
        <v>1.8101601622902215</v>
      </c>
      <c r="M29" s="25">
        <v>1.2331838565022422</v>
      </c>
      <c r="N29" s="25">
        <v>1.1216159464082682</v>
      </c>
      <c r="O29" s="25">
        <v>1.0247644726916718</v>
      </c>
      <c r="P29" s="25">
        <v>0.93160842470616079</v>
      </c>
      <c r="Q29" s="25">
        <v>0.93600823687248447</v>
      </c>
      <c r="R29" s="25">
        <v>1.0482099204752915</v>
      </c>
      <c r="S29" s="139" t="s">
        <v>25</v>
      </c>
      <c r="T29" s="6"/>
    </row>
    <row r="30" spans="1:20" s="23" customFormat="1" ht="12" customHeight="1" x14ac:dyDescent="0.2">
      <c r="A30" s="133" t="s">
        <v>46</v>
      </c>
      <c r="B30" s="109" t="s">
        <v>25</v>
      </c>
      <c r="C30" s="109" t="s">
        <v>25</v>
      </c>
      <c r="D30" s="109" t="s">
        <v>25</v>
      </c>
      <c r="E30" s="109" t="s">
        <v>25</v>
      </c>
      <c r="F30" s="109" t="s">
        <v>25</v>
      </c>
      <c r="G30" s="109" t="s">
        <v>25</v>
      </c>
      <c r="H30" s="109" t="s">
        <v>25</v>
      </c>
      <c r="I30" s="109" t="s">
        <v>25</v>
      </c>
      <c r="J30" s="109" t="s">
        <v>25</v>
      </c>
      <c r="K30" s="109" t="s">
        <v>25</v>
      </c>
      <c r="L30" s="25">
        <v>2.4669816004880056</v>
      </c>
      <c r="M30" s="25">
        <v>1.9491186786840118</v>
      </c>
      <c r="N30" s="25">
        <v>1.6276235057924551</v>
      </c>
      <c r="O30" s="25">
        <v>1.5808817628837852</v>
      </c>
      <c r="P30" s="25">
        <v>1.5287528595093476</v>
      </c>
      <c r="Q30" s="25">
        <v>1.5623537487129886</v>
      </c>
      <c r="R30" s="25">
        <v>1.6500603397592597</v>
      </c>
      <c r="S30" s="139" t="s">
        <v>25</v>
      </c>
      <c r="T30" s="6"/>
    </row>
    <row r="31" spans="1:20" s="23" customFormat="1" ht="12" customHeight="1" x14ac:dyDescent="0.2">
      <c r="A31" s="133" t="s">
        <v>47</v>
      </c>
      <c r="B31" s="109" t="s">
        <v>25</v>
      </c>
      <c r="C31" s="109" t="s">
        <v>25</v>
      </c>
      <c r="D31" s="109" t="s">
        <v>25</v>
      </c>
      <c r="E31" s="109" t="s">
        <v>25</v>
      </c>
      <c r="F31" s="109" t="s">
        <v>25</v>
      </c>
      <c r="G31" s="109" t="s">
        <v>25</v>
      </c>
      <c r="H31" s="109" t="s">
        <v>25</v>
      </c>
      <c r="I31" s="109" t="s">
        <v>25</v>
      </c>
      <c r="J31" s="109" t="s">
        <v>25</v>
      </c>
      <c r="K31" s="109" t="s">
        <v>25</v>
      </c>
      <c r="L31" s="25">
        <v>0.72491523740619368</v>
      </c>
      <c r="M31" s="25">
        <v>0.68374550459530259</v>
      </c>
      <c r="N31" s="25">
        <v>0.72008768066211193</v>
      </c>
      <c r="O31" s="25">
        <v>0.5753767634455198</v>
      </c>
      <c r="P31" s="25">
        <v>0.53955983276800501</v>
      </c>
      <c r="Q31" s="25">
        <v>0.54288477738604102</v>
      </c>
      <c r="R31" s="25">
        <v>0.56162391311074666</v>
      </c>
      <c r="S31" s="139" t="s">
        <v>25</v>
      </c>
      <c r="T31" s="6"/>
    </row>
    <row r="32" spans="1:20" s="23" customFormat="1" ht="12" customHeight="1" x14ac:dyDescent="0.2">
      <c r="A32" s="133" t="s">
        <v>48</v>
      </c>
      <c r="B32" s="109" t="s">
        <v>25</v>
      </c>
      <c r="C32" s="109" t="s">
        <v>25</v>
      </c>
      <c r="D32" s="109" t="s">
        <v>25</v>
      </c>
      <c r="E32" s="109" t="s">
        <v>25</v>
      </c>
      <c r="F32" s="109" t="s">
        <v>25</v>
      </c>
      <c r="G32" s="109" t="s">
        <v>25</v>
      </c>
      <c r="H32" s="109" t="s">
        <v>25</v>
      </c>
      <c r="I32" s="109" t="s">
        <v>25</v>
      </c>
      <c r="J32" s="109" t="s">
        <v>25</v>
      </c>
      <c r="K32" s="109" t="s">
        <v>25</v>
      </c>
      <c r="L32" s="25">
        <v>1.8924401696670496</v>
      </c>
      <c r="M32" s="25">
        <v>1.5750566087998936</v>
      </c>
      <c r="N32" s="25">
        <v>1.3961301689081913</v>
      </c>
      <c r="O32" s="25">
        <v>1.8713788177893333</v>
      </c>
      <c r="P32" s="25">
        <v>1.9137019799637138</v>
      </c>
      <c r="Q32" s="25">
        <v>1.9780974072571837</v>
      </c>
      <c r="R32" s="25">
        <v>2.3470619178760406</v>
      </c>
      <c r="S32" s="139" t="s">
        <v>25</v>
      </c>
      <c r="T32" s="6"/>
    </row>
    <row r="33" spans="1:20" s="23" customFormat="1" ht="12" customHeight="1" x14ac:dyDescent="0.2">
      <c r="A33" s="134" t="s">
        <v>49</v>
      </c>
      <c r="B33" s="110" t="s">
        <v>25</v>
      </c>
      <c r="C33" s="110" t="s">
        <v>25</v>
      </c>
      <c r="D33" s="110" t="s">
        <v>25</v>
      </c>
      <c r="E33" s="110" t="s">
        <v>25</v>
      </c>
      <c r="F33" s="110" t="s">
        <v>25</v>
      </c>
      <c r="G33" s="110" t="s">
        <v>25</v>
      </c>
      <c r="H33" s="110" t="s">
        <v>25</v>
      </c>
      <c r="I33" s="110" t="s">
        <v>25</v>
      </c>
      <c r="J33" s="110" t="s">
        <v>25</v>
      </c>
      <c r="K33" s="110" t="s">
        <v>25</v>
      </c>
      <c r="L33" s="27">
        <v>0.95473180973457605</v>
      </c>
      <c r="M33" s="27">
        <v>5.0004439905873994</v>
      </c>
      <c r="N33" s="27">
        <v>2.3712702428631425</v>
      </c>
      <c r="O33" s="27">
        <v>20.945479641131815</v>
      </c>
      <c r="P33" s="27">
        <v>24.65883095369567</v>
      </c>
      <c r="Q33" s="27">
        <v>22.085114349006272</v>
      </c>
      <c r="R33" s="27">
        <v>14.170560386174461</v>
      </c>
      <c r="S33" s="139" t="s">
        <v>25</v>
      </c>
    </row>
    <row r="34" spans="1:20" s="1" customFormat="1" ht="12" customHeight="1" x14ac:dyDescent="0.2">
      <c r="A34" s="18" t="s">
        <v>291</v>
      </c>
      <c r="B34" s="111"/>
      <c r="C34" s="111"/>
      <c r="D34" s="111"/>
      <c r="E34" s="111"/>
      <c r="F34" s="111"/>
      <c r="G34" s="111"/>
      <c r="H34" s="111"/>
      <c r="I34" s="111"/>
      <c r="J34" s="111"/>
      <c r="K34" s="111"/>
      <c r="L34" s="20"/>
      <c r="M34" s="20"/>
      <c r="N34" s="20"/>
      <c r="O34" s="20"/>
      <c r="P34" s="20"/>
      <c r="Q34" s="20"/>
      <c r="R34" s="20"/>
      <c r="S34" s="20"/>
    </row>
    <row r="35" spans="1:20" s="1" customFormat="1" ht="12" customHeight="1" x14ac:dyDescent="0.2">
      <c r="A35" s="135" t="s">
        <v>50</v>
      </c>
      <c r="B35" s="108" t="s">
        <v>25</v>
      </c>
      <c r="C35" s="108" t="s">
        <v>25</v>
      </c>
      <c r="D35" s="108" t="s">
        <v>25</v>
      </c>
      <c r="E35" s="108" t="s">
        <v>25</v>
      </c>
      <c r="F35" s="108" t="s">
        <v>25</v>
      </c>
      <c r="G35" s="108" t="s">
        <v>25</v>
      </c>
      <c r="H35" s="108" t="s">
        <v>25</v>
      </c>
      <c r="I35" s="108" t="s">
        <v>25</v>
      </c>
      <c r="J35" s="108" t="s">
        <v>25</v>
      </c>
      <c r="K35" s="108" t="s">
        <v>25</v>
      </c>
      <c r="L35" s="22">
        <v>52.07898880708175</v>
      </c>
      <c r="M35" s="22">
        <v>47.6</v>
      </c>
      <c r="N35" s="22">
        <v>49.57235191084434</v>
      </c>
      <c r="O35" s="22">
        <v>47.318118349463099</v>
      </c>
      <c r="P35" s="22">
        <v>46.6</v>
      </c>
      <c r="Q35" s="22">
        <v>46.9</v>
      </c>
      <c r="R35" s="22">
        <v>45.2</v>
      </c>
      <c r="S35" s="226" t="s">
        <v>25</v>
      </c>
    </row>
    <row r="36" spans="1:20" s="1" customFormat="1" ht="12" customHeight="1" x14ac:dyDescent="0.2">
      <c r="A36" s="136" t="s">
        <v>51</v>
      </c>
      <c r="B36" s="110" t="s">
        <v>25</v>
      </c>
      <c r="C36" s="110" t="s">
        <v>25</v>
      </c>
      <c r="D36" s="110" t="s">
        <v>25</v>
      </c>
      <c r="E36" s="110" t="s">
        <v>25</v>
      </c>
      <c r="F36" s="110" t="s">
        <v>25</v>
      </c>
      <c r="G36" s="110" t="s">
        <v>25</v>
      </c>
      <c r="H36" s="110" t="s">
        <v>25</v>
      </c>
      <c r="I36" s="110" t="s">
        <v>25</v>
      </c>
      <c r="J36" s="110" t="s">
        <v>25</v>
      </c>
      <c r="K36" s="110" t="s">
        <v>25</v>
      </c>
      <c r="L36" s="27">
        <v>47.921011192918243</v>
      </c>
      <c r="M36" s="27">
        <v>52.4</v>
      </c>
      <c r="N36" s="27">
        <v>50.42764808915566</v>
      </c>
      <c r="O36" s="27">
        <v>52.681881650536852</v>
      </c>
      <c r="P36" s="27">
        <v>53.4</v>
      </c>
      <c r="Q36" s="27">
        <v>53.1</v>
      </c>
      <c r="R36" s="27">
        <v>54.8</v>
      </c>
      <c r="S36" s="113" t="s">
        <v>25</v>
      </c>
    </row>
    <row r="37" spans="1:20" s="1" customFormat="1" ht="12" customHeight="1" x14ac:dyDescent="0.2">
      <c r="A37" s="150" t="s">
        <v>52</v>
      </c>
      <c r="B37" s="197"/>
      <c r="C37" s="198"/>
      <c r="D37" s="198"/>
      <c r="E37" s="198"/>
      <c r="F37" s="198"/>
      <c r="G37" s="198"/>
      <c r="H37" s="198"/>
      <c r="I37" s="198"/>
      <c r="J37" s="198"/>
      <c r="K37" s="198"/>
      <c r="L37" s="198"/>
      <c r="M37" s="198"/>
      <c r="N37" s="198"/>
      <c r="O37" s="198"/>
      <c r="P37" s="198"/>
      <c r="Q37" s="198"/>
      <c r="R37" s="198"/>
      <c r="S37" s="198"/>
    </row>
    <row r="38" spans="1:20" s="1" customFormat="1" ht="12" customHeight="1" x14ac:dyDescent="0.2">
      <c r="A38" s="4" t="s">
        <v>53</v>
      </c>
      <c r="B38" s="5">
        <v>322778.74543034402</v>
      </c>
      <c r="C38" s="5">
        <v>388945.61168527498</v>
      </c>
      <c r="D38" s="5">
        <v>360987.28412467596</v>
      </c>
      <c r="E38" s="5">
        <v>361208.75193061307</v>
      </c>
      <c r="F38" s="5">
        <v>349250.20301369188</v>
      </c>
      <c r="G38" s="5">
        <v>387462.67891114304</v>
      </c>
      <c r="H38" s="5">
        <v>397806</v>
      </c>
      <c r="I38" s="5">
        <v>503236</v>
      </c>
      <c r="J38" s="5">
        <v>534397</v>
      </c>
      <c r="K38" s="5">
        <v>550884.96426007594</v>
      </c>
      <c r="L38" s="5">
        <v>592146.96402699908</v>
      </c>
      <c r="M38" s="5">
        <v>626738.90897258499</v>
      </c>
      <c r="N38" s="5">
        <v>666790.00852843502</v>
      </c>
      <c r="O38" s="5">
        <v>708164.69487014622</v>
      </c>
      <c r="P38" s="5">
        <v>734215.40147366386</v>
      </c>
      <c r="Q38" s="5">
        <v>756851.964497454</v>
      </c>
      <c r="R38" s="5">
        <v>703873.72359738708</v>
      </c>
      <c r="S38" s="226" t="s">
        <v>25</v>
      </c>
    </row>
    <row r="39" spans="1:20" s="1" customFormat="1" ht="12" customHeight="1" x14ac:dyDescent="0.2">
      <c r="A39" s="137" t="s">
        <v>54</v>
      </c>
      <c r="B39" s="8">
        <v>205685</v>
      </c>
      <c r="C39" s="8">
        <v>253481</v>
      </c>
      <c r="D39" s="8">
        <v>246516.28412467599</v>
      </c>
      <c r="E39" s="8">
        <v>244952.74471549498</v>
      </c>
      <c r="F39" s="8">
        <v>226064</v>
      </c>
      <c r="G39" s="8">
        <v>257776.487312668</v>
      </c>
      <c r="H39" s="8">
        <v>265939</v>
      </c>
      <c r="I39" s="8">
        <v>349993</v>
      </c>
      <c r="J39" s="8">
        <v>364953</v>
      </c>
      <c r="K39" s="8">
        <v>372463</v>
      </c>
      <c r="L39" s="8">
        <v>405636.75617974898</v>
      </c>
      <c r="M39" s="8">
        <v>428153</v>
      </c>
      <c r="N39" s="8">
        <v>448990</v>
      </c>
      <c r="O39" s="8">
        <v>474576</v>
      </c>
      <c r="P39" s="8">
        <v>490897.40147366404</v>
      </c>
      <c r="Q39" s="8">
        <v>491668</v>
      </c>
      <c r="R39" s="8">
        <v>442163.72359738697</v>
      </c>
      <c r="S39" s="139" t="s">
        <v>25</v>
      </c>
    </row>
    <row r="40" spans="1:20" s="1" customFormat="1" ht="12" customHeight="1" x14ac:dyDescent="0.2">
      <c r="A40" s="137" t="s">
        <v>55</v>
      </c>
      <c r="B40" s="8">
        <v>125649</v>
      </c>
      <c r="C40" s="8">
        <v>159093.08390749799</v>
      </c>
      <c r="D40" s="8">
        <v>148975.013907285</v>
      </c>
      <c r="E40" s="8">
        <v>135801.30546564999</v>
      </c>
      <c r="F40" s="8">
        <v>121347.739276918</v>
      </c>
      <c r="G40" s="8">
        <v>151430.126312162</v>
      </c>
      <c r="H40" s="8">
        <v>161664.53864304398</v>
      </c>
      <c r="I40" s="8">
        <v>231305.17012821799</v>
      </c>
      <c r="J40" s="8">
        <v>246931</v>
      </c>
      <c r="K40" s="8">
        <v>246537.904831261</v>
      </c>
      <c r="L40" s="8">
        <v>279205.17422382196</v>
      </c>
      <c r="M40" s="8">
        <v>290982.27942231292</v>
      </c>
      <c r="N40" s="8">
        <v>306542.991629756</v>
      </c>
      <c r="O40" s="8">
        <v>329112.23682429997</v>
      </c>
      <c r="P40" s="8">
        <v>330802.71402766404</v>
      </c>
      <c r="Q40" s="8">
        <v>339151.520291486</v>
      </c>
      <c r="R40" s="8">
        <v>289706.03260422498</v>
      </c>
      <c r="S40" s="139" t="s">
        <v>25</v>
      </c>
    </row>
    <row r="41" spans="1:20" s="1" customFormat="1" ht="12" customHeight="1" x14ac:dyDescent="0.2">
      <c r="A41" s="137" t="s">
        <v>56</v>
      </c>
      <c r="B41" s="8">
        <v>80036</v>
      </c>
      <c r="C41" s="8">
        <v>94387.527777777796</v>
      </c>
      <c r="D41" s="8">
        <v>97541.270217390993</v>
      </c>
      <c r="E41" s="8">
        <v>109151.439249845</v>
      </c>
      <c r="F41" s="8">
        <v>104716.248472766</v>
      </c>
      <c r="G41" s="8">
        <v>106346.361000506</v>
      </c>
      <c r="H41" s="8">
        <v>104274.25277570098</v>
      </c>
      <c r="I41" s="8">
        <v>118687.85455208803</v>
      </c>
      <c r="J41" s="8">
        <v>118022</v>
      </c>
      <c r="K41" s="8">
        <v>125925.05942899499</v>
      </c>
      <c r="L41" s="8">
        <v>126431.581955927</v>
      </c>
      <c r="M41" s="8">
        <v>137170.62955027199</v>
      </c>
      <c r="N41" s="8">
        <v>142447.01689867899</v>
      </c>
      <c r="O41" s="8">
        <v>145463.458045846</v>
      </c>
      <c r="P41" s="8">
        <v>160094.687446</v>
      </c>
      <c r="Q41" s="8">
        <v>152516.44420596803</v>
      </c>
      <c r="R41" s="8">
        <v>152457.69099316199</v>
      </c>
      <c r="S41" s="139" t="s">
        <v>25</v>
      </c>
    </row>
    <row r="42" spans="1:20" s="1" customFormat="1" ht="12" customHeight="1" x14ac:dyDescent="0.2">
      <c r="A42" s="137" t="s">
        <v>57</v>
      </c>
      <c r="B42" s="8">
        <v>117094</v>
      </c>
      <c r="C42" s="8">
        <v>135465</v>
      </c>
      <c r="D42" s="8">
        <v>114471</v>
      </c>
      <c r="E42" s="8">
        <v>116256.00721511799</v>
      </c>
      <c r="F42" s="8">
        <v>123186.215264008</v>
      </c>
      <c r="G42" s="8">
        <v>129686.19159847499</v>
      </c>
      <c r="H42" s="8">
        <v>131866.759525248</v>
      </c>
      <c r="I42" s="8">
        <v>153243</v>
      </c>
      <c r="J42" s="8">
        <v>169444</v>
      </c>
      <c r="K42" s="8">
        <v>178421.99999981999</v>
      </c>
      <c r="L42" s="8">
        <v>186510.20784724999</v>
      </c>
      <c r="M42" s="8">
        <v>198586</v>
      </c>
      <c r="N42" s="8">
        <v>217800</v>
      </c>
      <c r="O42" s="8">
        <v>233589</v>
      </c>
      <c r="P42" s="8">
        <v>243318</v>
      </c>
      <c r="Q42" s="8">
        <v>265184</v>
      </c>
      <c r="R42" s="8">
        <v>261710</v>
      </c>
      <c r="S42" s="139" t="s">
        <v>25</v>
      </c>
    </row>
    <row r="43" spans="1:20" s="1" customFormat="1" ht="12" customHeight="1" x14ac:dyDescent="0.2">
      <c r="A43" s="30" t="s">
        <v>58</v>
      </c>
      <c r="B43" s="14">
        <v>63.7</v>
      </c>
      <c r="C43" s="14">
        <v>65.171322772272461</v>
      </c>
      <c r="D43" s="14">
        <v>68.3</v>
      </c>
      <c r="E43" s="14">
        <v>67.8</v>
      </c>
      <c r="F43" s="14">
        <v>64.7</v>
      </c>
      <c r="G43" s="13">
        <v>66.5</v>
      </c>
      <c r="H43" s="13">
        <v>66.900000000000006</v>
      </c>
      <c r="I43" s="13">
        <v>69.5</v>
      </c>
      <c r="J43" s="13">
        <v>68.3</v>
      </c>
      <c r="K43" s="13">
        <v>67.599999999999994</v>
      </c>
      <c r="L43" s="13">
        <v>68.5</v>
      </c>
      <c r="M43" s="13">
        <v>68.3</v>
      </c>
      <c r="N43" s="13">
        <v>67.3</v>
      </c>
      <c r="O43" s="13">
        <v>67</v>
      </c>
      <c r="P43" s="13">
        <v>66.900000000000006</v>
      </c>
      <c r="Q43" s="13">
        <v>65</v>
      </c>
      <c r="R43" s="13">
        <v>62.8</v>
      </c>
      <c r="S43" s="139" t="s">
        <v>25</v>
      </c>
    </row>
    <row r="44" spans="1:20" s="1" customFormat="1" ht="12" customHeight="1" x14ac:dyDescent="0.2">
      <c r="A44" s="30" t="s">
        <v>59</v>
      </c>
      <c r="B44" s="109" t="s">
        <v>25</v>
      </c>
      <c r="C44" s="14">
        <v>23.237474779395679</v>
      </c>
      <c r="D44" s="14">
        <v>-2.747628372668566</v>
      </c>
      <c r="E44" s="14">
        <v>-0.63425400668065135</v>
      </c>
      <c r="F44" s="14">
        <v>-7.7111790428940363</v>
      </c>
      <c r="G44" s="14">
        <v>14.028101472444973</v>
      </c>
      <c r="H44" s="14">
        <v>3.1665078426766442</v>
      </c>
      <c r="I44" s="14">
        <v>31.606496226578276</v>
      </c>
      <c r="J44" s="14">
        <v>4.2743712017097488</v>
      </c>
      <c r="K44" s="14">
        <v>2.0577992234616511</v>
      </c>
      <c r="L44" s="14">
        <v>8.9065910385055638</v>
      </c>
      <c r="M44" s="14">
        <v>5.5508391380275821</v>
      </c>
      <c r="N44" s="14">
        <v>4.8667182058750029</v>
      </c>
      <c r="O44" s="14">
        <v>5.6985678968351188</v>
      </c>
      <c r="P44" s="14">
        <v>3.4391544186103045</v>
      </c>
      <c r="Q44" s="14">
        <v>0.15697751180239303</v>
      </c>
      <c r="R44" s="14">
        <v>-10.068639082188191</v>
      </c>
      <c r="S44" s="139" t="s">
        <v>25</v>
      </c>
    </row>
    <row r="45" spans="1:20" s="1" customFormat="1" ht="12" customHeight="1" x14ac:dyDescent="0.2">
      <c r="A45" s="31" t="s">
        <v>60</v>
      </c>
      <c r="B45" s="109" t="s">
        <v>25</v>
      </c>
      <c r="C45" s="109" t="s">
        <v>25</v>
      </c>
      <c r="D45" s="32">
        <v>37.5</v>
      </c>
      <c r="E45" s="32">
        <v>37.700000000000003</v>
      </c>
      <c r="F45" s="32">
        <v>39.299999999999997</v>
      </c>
      <c r="G45" s="33">
        <v>39.1</v>
      </c>
      <c r="H45" s="33">
        <v>39</v>
      </c>
      <c r="I45" s="33">
        <v>36.9</v>
      </c>
      <c r="J45" s="33">
        <v>36.6</v>
      </c>
      <c r="K45" s="33">
        <v>37.9</v>
      </c>
      <c r="L45" s="33">
        <v>39.299999999999997</v>
      </c>
      <c r="M45" s="33">
        <v>39.299999999999997</v>
      </c>
      <c r="N45" s="33">
        <v>39.799999999999997</v>
      </c>
      <c r="O45" s="33">
        <v>39.799999999999997</v>
      </c>
      <c r="P45" s="33">
        <v>40.200000000000003</v>
      </c>
      <c r="Q45" s="33">
        <v>41.4</v>
      </c>
      <c r="R45" s="33">
        <v>41.5</v>
      </c>
      <c r="S45" s="139" t="s">
        <v>25</v>
      </c>
      <c r="T45" s="34"/>
    </row>
    <row r="46" spans="1:20" s="1" customFormat="1" ht="12" customHeight="1" x14ac:dyDescent="0.2">
      <c r="A46" s="18" t="s">
        <v>283</v>
      </c>
      <c r="B46" s="19"/>
      <c r="C46" s="19"/>
      <c r="D46" s="19"/>
      <c r="E46" s="19"/>
      <c r="F46" s="19"/>
      <c r="G46" s="19"/>
      <c r="H46" s="19"/>
      <c r="I46" s="19"/>
      <c r="J46" s="19"/>
      <c r="K46" s="19"/>
      <c r="L46" s="19"/>
      <c r="M46" s="19"/>
      <c r="N46" s="19"/>
      <c r="O46" s="19"/>
      <c r="P46" s="19"/>
      <c r="Q46" s="19"/>
      <c r="R46" s="19"/>
      <c r="S46" s="19"/>
    </row>
    <row r="47" spans="1:20" s="1" customFormat="1" ht="12" customHeight="1" x14ac:dyDescent="0.2">
      <c r="A47" s="135" t="s">
        <v>32</v>
      </c>
      <c r="B47" s="35">
        <v>1.5047299660091391</v>
      </c>
      <c r="C47" s="35">
        <v>1.4</v>
      </c>
      <c r="D47" s="35">
        <v>1.4532716164548054</v>
      </c>
      <c r="E47" s="35">
        <v>1.603537314749073</v>
      </c>
      <c r="F47" s="35">
        <v>1.4704451828438765</v>
      </c>
      <c r="G47" s="35">
        <v>2.1552466982270699</v>
      </c>
      <c r="H47" s="35">
        <v>2.184679351039001</v>
      </c>
      <c r="I47" s="35">
        <v>1.6485932547714208</v>
      </c>
      <c r="J47" s="35">
        <v>1.5517829787648669</v>
      </c>
      <c r="K47" s="35">
        <v>1.6105448747608799</v>
      </c>
      <c r="L47" s="35">
        <v>1.6078000486139368</v>
      </c>
      <c r="M47" s="35">
        <v>1.639510508469411</v>
      </c>
      <c r="N47" s="35">
        <v>1.6968442082912192</v>
      </c>
      <c r="O47" s="35">
        <v>1.8008189316565053</v>
      </c>
      <c r="P47" s="35">
        <v>1.7644193475287073</v>
      </c>
      <c r="Q47" s="35">
        <v>1.9156054801379621</v>
      </c>
      <c r="R47" s="35">
        <v>2.0333728957908868</v>
      </c>
      <c r="S47" s="226" t="s">
        <v>25</v>
      </c>
    </row>
    <row r="48" spans="1:20" s="1" customFormat="1" ht="12" customHeight="1" x14ac:dyDescent="0.2">
      <c r="A48" s="138" t="s">
        <v>33</v>
      </c>
      <c r="B48" s="13">
        <v>0.93492592072231817</v>
      </c>
      <c r="C48" s="13">
        <v>0.7</v>
      </c>
      <c r="D48" s="13">
        <v>0.8194961258049327</v>
      </c>
      <c r="E48" s="13">
        <v>0.70412400348453652</v>
      </c>
      <c r="F48" s="13">
        <v>0.70786953338357927</v>
      </c>
      <c r="G48" s="13">
        <v>1.150878113864036</v>
      </c>
      <c r="H48" s="13">
        <v>1.0385064941493649</v>
      </c>
      <c r="I48" s="13">
        <v>0.91265756228933737</v>
      </c>
      <c r="J48" s="13">
        <v>1.0442580263613228</v>
      </c>
      <c r="K48" s="13">
        <v>0.80107650236766903</v>
      </c>
      <c r="L48" s="13">
        <v>0.92269080589197727</v>
      </c>
      <c r="M48" s="13">
        <v>1.1480730999500803</v>
      </c>
      <c r="N48" s="13">
        <v>0.98124032577352649</v>
      </c>
      <c r="O48" s="13">
        <v>0.92398027216202583</v>
      </c>
      <c r="P48" s="13">
        <v>0.87564316686683619</v>
      </c>
      <c r="Q48" s="13">
        <v>0.82095234264645722</v>
      </c>
      <c r="R48" s="13">
        <v>0.97279287479304621</v>
      </c>
      <c r="S48" s="139" t="s">
        <v>25</v>
      </c>
    </row>
    <row r="49" spans="1:20" s="1" customFormat="1" ht="12" customHeight="1" x14ac:dyDescent="0.2">
      <c r="A49" s="138" t="s">
        <v>34</v>
      </c>
      <c r="B49" s="13">
        <v>16.25643162308484</v>
      </c>
      <c r="C49" s="13">
        <v>15.9</v>
      </c>
      <c r="D49" s="13">
        <v>15.773843538957774</v>
      </c>
      <c r="E49" s="13">
        <v>15.227956949261909</v>
      </c>
      <c r="F49" s="13">
        <v>15.236320512258656</v>
      </c>
      <c r="G49" s="13">
        <v>15.291183574527636</v>
      </c>
      <c r="H49" s="13">
        <v>16.362293461470134</v>
      </c>
      <c r="I49" s="13">
        <v>14.758814922719685</v>
      </c>
      <c r="J49" s="13">
        <v>14.625551521475533</v>
      </c>
      <c r="K49" s="13">
        <v>13.70279643356934</v>
      </c>
      <c r="L49" s="13">
        <v>13.618833816263997</v>
      </c>
      <c r="M49" s="13">
        <v>13.520282860041855</v>
      </c>
      <c r="N49" s="13">
        <v>13.515815415909813</v>
      </c>
      <c r="O49" s="13">
        <v>12.530992644723618</v>
      </c>
      <c r="P49" s="13">
        <v>12.191843439127032</v>
      </c>
      <c r="Q49" s="13">
        <v>11.669272836284437</v>
      </c>
      <c r="R49" s="13">
        <v>12.653008754063833</v>
      </c>
      <c r="S49" s="139" t="s">
        <v>25</v>
      </c>
    </row>
    <row r="50" spans="1:20" s="1" customFormat="1" ht="12" customHeight="1" x14ac:dyDescent="0.2">
      <c r="A50" s="138" t="s">
        <v>35</v>
      </c>
      <c r="B50" s="13">
        <v>1.7502513336455254</v>
      </c>
      <c r="C50" s="13">
        <v>1.6</v>
      </c>
      <c r="D50" s="13">
        <v>1.514301585899303</v>
      </c>
      <c r="E50" s="13">
        <v>1.4450905185799634</v>
      </c>
      <c r="F50" s="13">
        <v>1.4147543055558924</v>
      </c>
      <c r="G50" s="13">
        <v>1.1534763451817265</v>
      </c>
      <c r="H50" s="13">
        <v>0.96262752280055519</v>
      </c>
      <c r="I50" s="13">
        <v>0.74190527110642457</v>
      </c>
      <c r="J50" s="13">
        <v>0.84089872436125934</v>
      </c>
      <c r="K50" s="13">
        <v>0.73627007151744972</v>
      </c>
      <c r="L50" s="13">
        <v>0.60424600982186971</v>
      </c>
      <c r="M50" s="13">
        <v>0.52624908533676962</v>
      </c>
      <c r="N50" s="13">
        <v>0.51043061856327676</v>
      </c>
      <c r="O50" s="13">
        <v>0.45762473861946185</v>
      </c>
      <c r="P50" s="13">
        <v>0.47298684521913598</v>
      </c>
      <c r="Q50" s="13">
        <v>0.4129614625779659</v>
      </c>
      <c r="R50" s="13">
        <v>0.53266646923789362</v>
      </c>
      <c r="S50" s="139" t="s">
        <v>25</v>
      </c>
    </row>
    <row r="51" spans="1:20" s="129" customFormat="1" ht="12" customHeight="1" x14ac:dyDescent="0.25">
      <c r="A51" s="173" t="s">
        <v>36</v>
      </c>
      <c r="B51" s="175">
        <v>3.2647049181749175</v>
      </c>
      <c r="C51" s="175">
        <v>2.4</v>
      </c>
      <c r="D51" s="175">
        <v>2.6411885494935792</v>
      </c>
      <c r="E51" s="175">
        <v>2.6463025717310757</v>
      </c>
      <c r="F51" s="175">
        <v>2.5581584477769539</v>
      </c>
      <c r="G51" s="175">
        <v>1.315431769911996</v>
      </c>
      <c r="H51" s="175">
        <v>1.0889768616523359</v>
      </c>
      <c r="I51" s="175">
        <v>1.0242658710825783</v>
      </c>
      <c r="J51" s="175">
        <v>0.63214454329278869</v>
      </c>
      <c r="K51" s="175">
        <v>0.67080721162552537</v>
      </c>
      <c r="L51" s="175">
        <v>0.32243724950887398</v>
      </c>
      <c r="M51" s="175">
        <v>0.84193118907544706</v>
      </c>
      <c r="N51" s="175">
        <v>0.59896364977099148</v>
      </c>
      <c r="O51" s="175">
        <v>0.66135850841071853</v>
      </c>
      <c r="P51" s="175">
        <v>0.49751950967681507</v>
      </c>
      <c r="Q51" s="175">
        <v>0.46029399712572061</v>
      </c>
      <c r="R51" s="175">
        <v>0.53735751559833334</v>
      </c>
      <c r="S51" s="224" t="s">
        <v>25</v>
      </c>
    </row>
    <row r="52" spans="1:20" s="129" customFormat="1" ht="12" customHeight="1" x14ac:dyDescent="0.25">
      <c r="A52" s="173" t="s">
        <v>37</v>
      </c>
      <c r="B52" s="175">
        <v>8.2339601629501722</v>
      </c>
      <c r="C52" s="175">
        <v>11.4</v>
      </c>
      <c r="D52" s="175">
        <v>14.265091961947574</v>
      </c>
      <c r="E52" s="175">
        <v>17.31715922366871</v>
      </c>
      <c r="F52" s="175">
        <v>13.183186193722559</v>
      </c>
      <c r="G52" s="175">
        <v>13.552347718541585</v>
      </c>
      <c r="H52" s="175">
        <v>12.202227409314194</v>
      </c>
      <c r="I52" s="175">
        <v>13.930607493540284</v>
      </c>
      <c r="J52" s="175">
        <v>14.81965805722322</v>
      </c>
      <c r="K52" s="175">
        <v>14.908261910465104</v>
      </c>
      <c r="L52" s="175">
        <v>14.066988661069891</v>
      </c>
      <c r="M52" s="175">
        <v>13.214837496263716</v>
      </c>
      <c r="N52" s="175">
        <v>12.299520399173119</v>
      </c>
      <c r="O52" s="175">
        <v>12.315429823591593</v>
      </c>
      <c r="P52" s="175">
        <v>12.223723675900377</v>
      </c>
      <c r="Q52" s="175">
        <v>11.306732963433875</v>
      </c>
      <c r="R52" s="175">
        <v>11.582449933232072</v>
      </c>
      <c r="S52" s="224" t="s">
        <v>25</v>
      </c>
    </row>
    <row r="53" spans="1:20" s="129" customFormat="1" ht="12" customHeight="1" x14ac:dyDescent="0.25">
      <c r="A53" s="173" t="s">
        <v>38</v>
      </c>
      <c r="B53" s="175">
        <v>24.166471522399405</v>
      </c>
      <c r="C53" s="175">
        <v>21.5</v>
      </c>
      <c r="D53" s="175">
        <v>18.957676903403396</v>
      </c>
      <c r="E53" s="175">
        <v>18.174897099193764</v>
      </c>
      <c r="F53" s="175">
        <v>18.890810778650742</v>
      </c>
      <c r="G53" s="175">
        <v>20.983325205209216</v>
      </c>
      <c r="H53" s="175">
        <v>20.140878549411426</v>
      </c>
      <c r="I53" s="175">
        <v>24.92920112883797</v>
      </c>
      <c r="J53" s="175">
        <v>25.418163778859153</v>
      </c>
      <c r="K53" s="175">
        <v>25.587540861802278</v>
      </c>
      <c r="L53" s="175">
        <v>26.702285161490618</v>
      </c>
      <c r="M53" s="175">
        <v>28.042705434110676</v>
      </c>
      <c r="N53" s="175">
        <v>28.611920917931123</v>
      </c>
      <c r="O53" s="175">
        <v>29.203340225034857</v>
      </c>
      <c r="P53" s="175">
        <v>29.374605024936372</v>
      </c>
      <c r="Q53" s="175">
        <v>30.073118771223228</v>
      </c>
      <c r="R53" s="175">
        <v>29.756799321727655</v>
      </c>
      <c r="S53" s="224" t="s">
        <v>25</v>
      </c>
    </row>
    <row r="54" spans="1:20" s="1" customFormat="1" ht="12" customHeight="1" x14ac:dyDescent="0.2">
      <c r="A54" s="138" t="s">
        <v>39</v>
      </c>
      <c r="B54" s="13">
        <v>5.8414638260419416</v>
      </c>
      <c r="C54" s="13">
        <v>5.0999999999999996</v>
      </c>
      <c r="D54" s="13">
        <v>5.1314763187685726</v>
      </c>
      <c r="E54" s="13">
        <v>4.3698671378332552</v>
      </c>
      <c r="F54" s="13">
        <v>4.8886629240324222</v>
      </c>
      <c r="G54" s="13">
        <v>4.8234765706495697</v>
      </c>
      <c r="H54" s="13">
        <v>4.6259739545536878</v>
      </c>
      <c r="I54" s="13">
        <v>3.7155709515723792</v>
      </c>
      <c r="J54" s="13">
        <v>4.6034147712594766</v>
      </c>
      <c r="K54" s="13">
        <v>4.6067052937190214</v>
      </c>
      <c r="L54" s="13">
        <v>4.4913714150920798</v>
      </c>
      <c r="M54" s="13">
        <v>4.5810390458846317</v>
      </c>
      <c r="N54" s="13">
        <v>5.3922905157811991</v>
      </c>
      <c r="O54" s="13">
        <v>5.7712526614074084</v>
      </c>
      <c r="P54" s="13">
        <v>5.9494007496539645</v>
      </c>
      <c r="Q54" s="13">
        <v>6.3077546950624246</v>
      </c>
      <c r="R54" s="13">
        <v>6.1267250185410935</v>
      </c>
      <c r="S54" s="139" t="s">
        <v>25</v>
      </c>
    </row>
    <row r="55" spans="1:20" s="23" customFormat="1" ht="12" customHeight="1" x14ac:dyDescent="0.2">
      <c r="A55" s="138" t="s">
        <v>40</v>
      </c>
      <c r="B55" s="13">
        <v>3.4548016602458618</v>
      </c>
      <c r="C55" s="13">
        <v>4.2</v>
      </c>
      <c r="D55" s="13">
        <v>4.572965130300525</v>
      </c>
      <c r="E55" s="13">
        <v>4.4157663810642651</v>
      </c>
      <c r="F55" s="13">
        <v>4.2744105640941497</v>
      </c>
      <c r="G55" s="13">
        <v>4.4236124667715631</v>
      </c>
      <c r="H55" s="13">
        <v>4.8919013063285721</v>
      </c>
      <c r="I55" s="13">
        <v>5.8285925808686203</v>
      </c>
      <c r="J55" s="13">
        <v>6.7513519013855801</v>
      </c>
      <c r="K55" s="13">
        <v>7.0594017532598183</v>
      </c>
      <c r="L55" s="13">
        <v>6.6604994719834556</v>
      </c>
      <c r="M55" s="13">
        <v>6.8263962005404633</v>
      </c>
      <c r="N55" s="13">
        <v>7.1087106116248089</v>
      </c>
      <c r="O55" s="13">
        <v>7.2852719217034956</v>
      </c>
      <c r="P55" s="13">
        <v>7.6032234489948474</v>
      </c>
      <c r="Q55" s="13">
        <v>8.0060509606445649</v>
      </c>
      <c r="R55" s="13">
        <v>5.8260667344821586</v>
      </c>
      <c r="S55" s="139" t="s">
        <v>25</v>
      </c>
      <c r="T55" s="6"/>
    </row>
    <row r="56" spans="1:20" s="23" customFormat="1" ht="12" customHeight="1" x14ac:dyDescent="0.2">
      <c r="A56" s="138" t="s">
        <v>41</v>
      </c>
      <c r="B56" s="13">
        <v>2.5602287563825934</v>
      </c>
      <c r="C56" s="13">
        <v>2.6</v>
      </c>
      <c r="D56" s="13">
        <v>2.3047277167087903</v>
      </c>
      <c r="E56" s="13">
        <v>2.488338245461772</v>
      </c>
      <c r="F56" s="13">
        <v>2.9036275925806652</v>
      </c>
      <c r="G56" s="13">
        <v>2.8117560324547903</v>
      </c>
      <c r="H56" s="13">
        <v>2.9975773730165587</v>
      </c>
      <c r="I56" s="13">
        <v>2.8468151092142757</v>
      </c>
      <c r="J56" s="13">
        <v>2.7910550115378618</v>
      </c>
      <c r="K56" s="13">
        <v>2.6007502655814099</v>
      </c>
      <c r="L56" s="13">
        <v>2.3147717556661016</v>
      </c>
      <c r="M56" s="13">
        <v>2.3102003832136391</v>
      </c>
      <c r="N56" s="13">
        <v>2.527468448868682</v>
      </c>
      <c r="O56" s="13">
        <v>2.8299236706580118</v>
      </c>
      <c r="P56" s="13">
        <v>2.6739961002959642</v>
      </c>
      <c r="Q56" s="13">
        <v>2.6978912554524772</v>
      </c>
      <c r="R56" s="13">
        <v>2.6319593652152729</v>
      </c>
      <c r="S56" s="139" t="s">
        <v>25</v>
      </c>
      <c r="T56" s="6"/>
    </row>
    <row r="57" spans="1:20" s="23" customFormat="1" ht="12" customHeight="1" x14ac:dyDescent="0.2">
      <c r="A57" s="138" t="s">
        <v>42</v>
      </c>
      <c r="B57" s="13">
        <v>3.5</v>
      </c>
      <c r="C57" s="13">
        <v>3.7</v>
      </c>
      <c r="D57" s="13">
        <v>3.5362283984550782</v>
      </c>
      <c r="E57" s="13">
        <v>3.741566764976219</v>
      </c>
      <c r="F57" s="13">
        <v>4.0892091093022493</v>
      </c>
      <c r="G57" s="13">
        <v>3.6245876145468903</v>
      </c>
      <c r="H57" s="13">
        <v>3.6633798218041016</v>
      </c>
      <c r="I57" s="13">
        <v>4.563729391817156</v>
      </c>
      <c r="J57" s="13">
        <v>3.7522101987244447</v>
      </c>
      <c r="K57" s="13">
        <v>3.9167683941038436</v>
      </c>
      <c r="L57" s="13">
        <v>3.9200923949911175</v>
      </c>
      <c r="M57" s="13">
        <v>3.6929129205828701</v>
      </c>
      <c r="N57" s="13">
        <v>3.6721637038065214</v>
      </c>
      <c r="O57" s="13">
        <v>3.5660437556627613</v>
      </c>
      <c r="P57" s="13">
        <v>3.62828373494732</v>
      </c>
      <c r="Q57" s="13">
        <v>3.7106429433897907</v>
      </c>
      <c r="R57" s="13">
        <v>3.9610986795492744</v>
      </c>
      <c r="S57" s="139" t="s">
        <v>25</v>
      </c>
      <c r="T57" s="6"/>
    </row>
    <row r="58" spans="1:20" s="23" customFormat="1" ht="12" customHeight="1" x14ac:dyDescent="0.2">
      <c r="A58" s="138" t="s">
        <v>43</v>
      </c>
      <c r="B58" s="13">
        <v>3.1</v>
      </c>
      <c r="C58" s="13">
        <v>3.6</v>
      </c>
      <c r="D58" s="13">
        <v>3.5442974302992125</v>
      </c>
      <c r="E58" s="13">
        <v>3.1584073631564435</v>
      </c>
      <c r="F58" s="13">
        <v>3.4803623113633222</v>
      </c>
      <c r="G58" s="13">
        <v>3.8167913803729183</v>
      </c>
      <c r="H58" s="13">
        <v>3.7989226549639405</v>
      </c>
      <c r="I58" s="13">
        <v>5.3371631036037339</v>
      </c>
      <c r="J58" s="13">
        <v>5.745501556352929</v>
      </c>
      <c r="K58" s="13">
        <v>5.1555391783040214</v>
      </c>
      <c r="L58" s="13">
        <v>5.7446173370304994</v>
      </c>
      <c r="M58" s="13">
        <v>5.4395434928518158</v>
      </c>
      <c r="N58" s="13">
        <v>5.2546111906821755</v>
      </c>
      <c r="O58" s="13">
        <v>5.242404573822407</v>
      </c>
      <c r="P58" s="13">
        <v>5.2931203139735903</v>
      </c>
      <c r="Q58" s="13">
        <v>5.3985175237268166</v>
      </c>
      <c r="R58" s="13">
        <v>5.2153096214436436</v>
      </c>
      <c r="S58" s="139" t="s">
        <v>25</v>
      </c>
      <c r="T58" s="6"/>
    </row>
    <row r="59" spans="1:20" s="23" customFormat="1" ht="12" customHeight="1" x14ac:dyDescent="0.2">
      <c r="A59" s="138" t="s">
        <v>44</v>
      </c>
      <c r="B59" s="13">
        <v>1.6</v>
      </c>
      <c r="C59" s="13">
        <v>2</v>
      </c>
      <c r="D59" s="13">
        <v>2.6791403542687489</v>
      </c>
      <c r="E59" s="13">
        <v>2.4744586689861174</v>
      </c>
      <c r="F59" s="13">
        <v>2.6077430250193578</v>
      </c>
      <c r="G59" s="13">
        <v>2.4230454515686342</v>
      </c>
      <c r="H59" s="13">
        <v>3.1127219796361461</v>
      </c>
      <c r="I59" s="13">
        <v>3.1551849771271692</v>
      </c>
      <c r="J59" s="13">
        <v>3.2599718648010838</v>
      </c>
      <c r="K59" s="13">
        <v>3.558976675959264</v>
      </c>
      <c r="L59" s="13">
        <v>3.2531230159474367</v>
      </c>
      <c r="M59" s="13">
        <v>3.03541334105432</v>
      </c>
      <c r="N59" s="13">
        <v>2.9048368853704694</v>
      </c>
      <c r="O59" s="13">
        <v>2.9881045700832138</v>
      </c>
      <c r="P59" s="13">
        <v>3.3031883427184785</v>
      </c>
      <c r="Q59" s="13">
        <v>3.4485005142623648</v>
      </c>
      <c r="R59" s="13">
        <v>2.4348866195728833</v>
      </c>
      <c r="S59" s="139" t="s">
        <v>25</v>
      </c>
      <c r="T59" s="6"/>
    </row>
    <row r="60" spans="1:20" s="23" customFormat="1" ht="12" customHeight="1" x14ac:dyDescent="0.2">
      <c r="A60" s="138" t="s">
        <v>45</v>
      </c>
      <c r="B60" s="13">
        <v>5.7</v>
      </c>
      <c r="C60" s="13">
        <v>5.9</v>
      </c>
      <c r="D60" s="13">
        <v>5.1285685512989909</v>
      </c>
      <c r="E60" s="13">
        <v>5.53109418757942</v>
      </c>
      <c r="F60" s="13">
        <v>5.8679830963636279</v>
      </c>
      <c r="G60" s="13">
        <v>5.1457551730324695</v>
      </c>
      <c r="H60" s="13">
        <v>5.5244023803390325</v>
      </c>
      <c r="I60" s="13">
        <v>4.6912656792010914</v>
      </c>
      <c r="J60" s="13">
        <v>4.3631834454328402</v>
      </c>
      <c r="K60" s="13">
        <v>4.7922497138523239</v>
      </c>
      <c r="L60" s="13">
        <v>4.7520961288227426</v>
      </c>
      <c r="M60" s="13">
        <v>4.5490736942254753</v>
      </c>
      <c r="N60" s="13">
        <v>4.3612465639401599</v>
      </c>
      <c r="O60" s="13">
        <v>4.1261344476429525</v>
      </c>
      <c r="P60" s="13">
        <v>4.0315093154044206</v>
      </c>
      <c r="Q60" s="13">
        <v>3.9710266459130068</v>
      </c>
      <c r="R60" s="13">
        <v>4.2661745451065496</v>
      </c>
      <c r="S60" s="139" t="s">
        <v>25</v>
      </c>
      <c r="T60" s="6"/>
    </row>
    <row r="61" spans="1:20" s="23" customFormat="1" ht="12" customHeight="1" x14ac:dyDescent="0.2">
      <c r="A61" s="138" t="s">
        <v>46</v>
      </c>
      <c r="B61" s="13">
        <v>15.6</v>
      </c>
      <c r="C61" s="13">
        <v>14.9</v>
      </c>
      <c r="D61" s="13">
        <v>15.857066385841287</v>
      </c>
      <c r="E61" s="13">
        <v>14.83056335304293</v>
      </c>
      <c r="F61" s="13">
        <v>16.365944546388157</v>
      </c>
      <c r="G61" s="13">
        <v>14.931304596039666</v>
      </c>
      <c r="H61" s="13">
        <v>15.230833251652504</v>
      </c>
      <c r="I61" s="13">
        <v>9.1291022087723572</v>
      </c>
      <c r="J61" s="13">
        <v>6.7550220353184507</v>
      </c>
      <c r="K61" s="13">
        <v>7.4536665611685855</v>
      </c>
      <c r="L61" s="13">
        <v>7.5311672016785387</v>
      </c>
      <c r="M61" s="13">
        <v>7.3244324585294365</v>
      </c>
      <c r="N61" s="13">
        <v>7.0652537354761638</v>
      </c>
      <c r="O61" s="13">
        <v>6.5234222323382847</v>
      </c>
      <c r="P61" s="13">
        <v>6.4566860085407125</v>
      </c>
      <c r="Q61" s="13">
        <v>6.1486122489675745</v>
      </c>
      <c r="R61" s="13">
        <v>6.9724656139704164</v>
      </c>
      <c r="S61" s="139" t="s">
        <v>25</v>
      </c>
      <c r="T61" s="6"/>
    </row>
    <row r="62" spans="1:20" s="23" customFormat="1" ht="12" customHeight="1" x14ac:dyDescent="0.2">
      <c r="A62" s="138" t="s">
        <v>47</v>
      </c>
      <c r="B62" s="13">
        <v>1</v>
      </c>
      <c r="C62" s="13">
        <v>1.3</v>
      </c>
      <c r="D62" s="13">
        <v>0.83262243893183119</v>
      </c>
      <c r="E62" s="13">
        <v>0.93106298423515155</v>
      </c>
      <c r="F62" s="13">
        <v>1.1231379265243226</v>
      </c>
      <c r="G62" s="13">
        <v>1.3966468537796204</v>
      </c>
      <c r="H62" s="13">
        <v>1.1692918778143384</v>
      </c>
      <c r="I62" s="13">
        <v>1.8226273380044729</v>
      </c>
      <c r="J62" s="13">
        <v>1.9207752527864199</v>
      </c>
      <c r="K62" s="13">
        <v>1.7286546185730494</v>
      </c>
      <c r="L62" s="13">
        <v>1.929166031317276</v>
      </c>
      <c r="M62" s="13">
        <v>1.8906080994510566</v>
      </c>
      <c r="N62" s="13">
        <v>1.9090547356073648</v>
      </c>
      <c r="O62" s="13">
        <v>2.2024520450584752</v>
      </c>
      <c r="P62" s="13">
        <v>2.0436169876758261</v>
      </c>
      <c r="Q62" s="13">
        <v>1.9941700204591573</v>
      </c>
      <c r="R62" s="13">
        <v>2.7430159421214166</v>
      </c>
      <c r="S62" s="139" t="s">
        <v>25</v>
      </c>
      <c r="T62" s="6"/>
    </row>
    <row r="63" spans="1:20" s="1" customFormat="1" ht="12" customHeight="1" x14ac:dyDescent="0.2">
      <c r="A63" s="136" t="s">
        <v>48</v>
      </c>
      <c r="B63" s="33">
        <v>1.4</v>
      </c>
      <c r="C63" s="33">
        <v>1.4</v>
      </c>
      <c r="D63" s="33">
        <v>0.98803699316559346</v>
      </c>
      <c r="E63" s="33">
        <v>0.93980723299540858</v>
      </c>
      <c r="F63" s="33">
        <v>0.9373739501394609</v>
      </c>
      <c r="G63" s="33">
        <v>1.0011344353206166</v>
      </c>
      <c r="H63" s="33">
        <v>1.004805750054127</v>
      </c>
      <c r="I63" s="33">
        <v>0.96390315547103833</v>
      </c>
      <c r="J63" s="33">
        <v>1.1250563320627813</v>
      </c>
      <c r="K63" s="33">
        <v>1.1099896793704258</v>
      </c>
      <c r="L63" s="33">
        <v>1.5578134948095894</v>
      </c>
      <c r="M63" s="33">
        <v>1.4167906904183654</v>
      </c>
      <c r="N63" s="33">
        <v>1.5896280734293864</v>
      </c>
      <c r="O63" s="33">
        <v>1.5714449774242196</v>
      </c>
      <c r="P63" s="33">
        <v>1.6162339885395889</v>
      </c>
      <c r="Q63" s="33">
        <v>1.6578953386921773</v>
      </c>
      <c r="R63" s="33">
        <v>1.7538500955535712</v>
      </c>
      <c r="S63" s="139" t="s">
        <v>25</v>
      </c>
    </row>
    <row r="64" spans="1:20" s="1" customFormat="1" ht="12" customHeight="1" x14ac:dyDescent="0.2">
      <c r="A64" s="18" t="s">
        <v>284</v>
      </c>
      <c r="B64" s="36"/>
      <c r="C64" s="18"/>
      <c r="D64" s="20"/>
      <c r="E64" s="20"/>
      <c r="F64" s="20"/>
      <c r="G64" s="20"/>
      <c r="H64" s="20"/>
      <c r="I64" s="20"/>
      <c r="J64" s="20"/>
      <c r="K64" s="20"/>
      <c r="L64" s="20"/>
      <c r="M64" s="20"/>
      <c r="N64" s="20"/>
      <c r="O64" s="20"/>
      <c r="P64" s="20"/>
      <c r="Q64" s="20"/>
      <c r="R64" s="20"/>
      <c r="S64" s="20"/>
    </row>
    <row r="65" spans="1:20" s="1" customFormat="1" ht="12" customHeight="1" x14ac:dyDescent="0.2">
      <c r="A65" s="28" t="s">
        <v>50</v>
      </c>
      <c r="B65" s="109" t="s">
        <v>25</v>
      </c>
      <c r="C65" s="109" t="s">
        <v>25</v>
      </c>
      <c r="D65" s="22">
        <v>45.272299454914027</v>
      </c>
      <c r="E65" s="22">
        <v>46.816261879258228</v>
      </c>
      <c r="F65" s="22">
        <v>47.424852075607014</v>
      </c>
      <c r="G65" s="22">
        <v>52.543537807842476</v>
      </c>
      <c r="H65" s="22">
        <v>53.257467597854145</v>
      </c>
      <c r="I65" s="22">
        <v>56.864605267965196</v>
      </c>
      <c r="J65" s="22">
        <v>53.463206495769796</v>
      </c>
      <c r="K65" s="22">
        <v>53.185822076004285</v>
      </c>
      <c r="L65" s="22">
        <v>52.61320346867366</v>
      </c>
      <c r="M65" s="22">
        <v>56.938638465533742</v>
      </c>
      <c r="N65" s="22">
        <v>54.109389835146416</v>
      </c>
      <c r="O65" s="22">
        <v>53.131973111674625</v>
      </c>
      <c r="P65" s="22">
        <v>53.78385268844562</v>
      </c>
      <c r="Q65" s="22">
        <v>51.455077145708984</v>
      </c>
      <c r="R65" s="22">
        <v>52.863470611596853</v>
      </c>
      <c r="S65" s="226" t="s">
        <v>25</v>
      </c>
    </row>
    <row r="66" spans="1:20" s="1" customFormat="1" ht="12" customHeight="1" x14ac:dyDescent="0.2">
      <c r="A66" s="29" t="s">
        <v>51</v>
      </c>
      <c r="B66" s="109" t="s">
        <v>25</v>
      </c>
      <c r="C66" s="109" t="s">
        <v>25</v>
      </c>
      <c r="D66" s="27">
        <v>54.72770054508598</v>
      </c>
      <c r="E66" s="27">
        <v>53.183738120741765</v>
      </c>
      <c r="F66" s="27">
        <v>52.575147924392986</v>
      </c>
      <c r="G66" s="27">
        <v>47.456462192157524</v>
      </c>
      <c r="H66" s="27">
        <v>46.742532402145862</v>
      </c>
      <c r="I66" s="27">
        <v>43.135394732034797</v>
      </c>
      <c r="J66" s="27">
        <v>46.536793504230204</v>
      </c>
      <c r="K66" s="27">
        <v>46.814177923995715</v>
      </c>
      <c r="L66" s="27">
        <v>47.38679653132634</v>
      </c>
      <c r="M66" s="27">
        <v>43.061361534466258</v>
      </c>
      <c r="N66" s="27">
        <v>45.890610164853591</v>
      </c>
      <c r="O66" s="27">
        <v>46.868026888325375</v>
      </c>
      <c r="P66" s="27">
        <v>46.216147311554373</v>
      </c>
      <c r="Q66" s="27">
        <v>48.544922854291016</v>
      </c>
      <c r="R66" s="27">
        <v>47.136529388403147</v>
      </c>
      <c r="S66" s="113" t="s">
        <v>25</v>
      </c>
    </row>
    <row r="67" spans="1:20" s="1" customFormat="1" ht="12" customHeight="1" x14ac:dyDescent="0.2">
      <c r="A67" s="150" t="s">
        <v>61</v>
      </c>
      <c r="B67" s="199"/>
      <c r="C67" s="199"/>
      <c r="D67" s="199"/>
      <c r="E67" s="199"/>
      <c r="F67" s="199"/>
      <c r="G67" s="199"/>
      <c r="H67" s="199"/>
      <c r="I67" s="199"/>
      <c r="J67" s="199"/>
      <c r="K67" s="199"/>
      <c r="L67" s="199"/>
      <c r="M67" s="199"/>
      <c r="N67" s="199"/>
      <c r="O67" s="199"/>
      <c r="P67" s="199"/>
      <c r="Q67" s="199"/>
      <c r="R67" s="199"/>
      <c r="S67" s="199"/>
    </row>
    <row r="68" spans="1:20" s="1" customFormat="1" ht="12" customHeight="1" x14ac:dyDescent="0.2">
      <c r="A68" s="37" t="s">
        <v>62</v>
      </c>
      <c r="B68" s="108" t="s">
        <v>25</v>
      </c>
      <c r="C68" s="108" t="s">
        <v>25</v>
      </c>
      <c r="D68" s="4">
        <v>1607.5608829310002</v>
      </c>
      <c r="E68" s="4">
        <v>2228.2513287669999</v>
      </c>
      <c r="F68" s="4">
        <v>2342.3256226900003</v>
      </c>
      <c r="G68" s="4">
        <v>2856.6508612930002</v>
      </c>
      <c r="H68" s="4">
        <v>3378.9583296829996</v>
      </c>
      <c r="I68" s="4">
        <v>5139.5444648186194</v>
      </c>
      <c r="J68" s="4">
        <v>6202.73309164086</v>
      </c>
      <c r="K68" s="4">
        <v>6794.1491863813708</v>
      </c>
      <c r="L68" s="4">
        <v>7357.4518614380204</v>
      </c>
      <c r="M68" s="4">
        <v>8577.7595262324194</v>
      </c>
      <c r="N68" s="4">
        <v>9794.6068690935699</v>
      </c>
      <c r="O68" s="4">
        <v>11722</v>
      </c>
      <c r="P68" s="4">
        <v>12533.535474229191</v>
      </c>
      <c r="Q68" s="4">
        <v>13804.55107596593</v>
      </c>
      <c r="R68" s="4">
        <v>13528.382155342899</v>
      </c>
      <c r="S68" s="116" t="s">
        <v>25</v>
      </c>
    </row>
    <row r="69" spans="1:20" s="1" customFormat="1" ht="12" customHeight="1" x14ac:dyDescent="0.2">
      <c r="A69" s="38" t="s">
        <v>63</v>
      </c>
      <c r="B69" s="109" t="s">
        <v>25</v>
      </c>
      <c r="C69" s="109" t="s">
        <v>25</v>
      </c>
      <c r="D69" s="12">
        <v>46.2</v>
      </c>
      <c r="E69" s="13">
        <v>49.1</v>
      </c>
      <c r="F69" s="13">
        <v>45.4</v>
      </c>
      <c r="G69" s="13">
        <v>52.3</v>
      </c>
      <c r="H69" s="13">
        <v>50.4</v>
      </c>
      <c r="I69" s="13">
        <v>55.5</v>
      </c>
      <c r="J69" s="13">
        <v>55.4</v>
      </c>
      <c r="K69" s="13">
        <v>56</v>
      </c>
      <c r="L69" s="13">
        <v>57.3</v>
      </c>
      <c r="M69" s="13">
        <v>56.1</v>
      </c>
      <c r="N69" s="13">
        <v>58.4</v>
      </c>
      <c r="O69" s="13">
        <v>61.6</v>
      </c>
      <c r="P69" s="13">
        <v>60.5</v>
      </c>
      <c r="Q69" s="13">
        <v>59.3</v>
      </c>
      <c r="R69" s="13">
        <v>60.8</v>
      </c>
      <c r="S69" s="139" t="s">
        <v>25</v>
      </c>
    </row>
    <row r="70" spans="1:20" s="1" customFormat="1" ht="12" customHeight="1" x14ac:dyDescent="0.2">
      <c r="A70" s="38" t="s">
        <v>64</v>
      </c>
      <c r="B70" s="109" t="s">
        <v>25</v>
      </c>
      <c r="C70" s="109" t="s">
        <v>25</v>
      </c>
      <c r="D70" s="109" t="s">
        <v>25</v>
      </c>
      <c r="E70" s="13">
        <v>38.610696019445321</v>
      </c>
      <c r="F70" s="13">
        <v>5.1194536473640628</v>
      </c>
      <c r="G70" s="13">
        <v>21.957888075883005</v>
      </c>
      <c r="H70" s="13">
        <v>18.283909856368954</v>
      </c>
      <c r="I70" s="13">
        <v>52.104405066776629</v>
      </c>
      <c r="J70" s="13">
        <v>20.686436980942858</v>
      </c>
      <c r="K70" s="13">
        <v>9.534766142646621</v>
      </c>
      <c r="L70" s="13">
        <v>8.2909965560628205</v>
      </c>
      <c r="M70" s="13">
        <v>16.586009501336903</v>
      </c>
      <c r="N70" s="13">
        <v>14.186074337241561</v>
      </c>
      <c r="O70" s="13">
        <v>19.678106091100297</v>
      </c>
      <c r="P70" s="13">
        <v>6.9231826840913753</v>
      </c>
      <c r="Q70" s="13">
        <v>10.140918373352321</v>
      </c>
      <c r="R70" s="14">
        <v>-2.0005643001593021</v>
      </c>
      <c r="S70" s="139" t="s">
        <v>25</v>
      </c>
    </row>
    <row r="71" spans="1:20" s="1" customFormat="1" ht="12" customHeight="1" x14ac:dyDescent="0.2">
      <c r="A71" s="45" t="s">
        <v>65</v>
      </c>
      <c r="B71" s="110" t="s">
        <v>25</v>
      </c>
      <c r="C71" s="110" t="s">
        <v>25</v>
      </c>
      <c r="D71" s="140">
        <v>6521.1143703511843</v>
      </c>
      <c r="E71" s="140">
        <v>9096.6579343907524</v>
      </c>
      <c r="F71" s="140">
        <v>10361.338482420908</v>
      </c>
      <c r="G71" s="140">
        <v>11081.890714990028</v>
      </c>
      <c r="H71" s="140">
        <v>12705.764591440142</v>
      </c>
      <c r="I71" s="140">
        <v>14684.706450753642</v>
      </c>
      <c r="J71" s="140">
        <v>16995.977815337479</v>
      </c>
      <c r="K71" s="140">
        <v>18241.138546329086</v>
      </c>
      <c r="L71" s="140">
        <v>18138.030514615712</v>
      </c>
      <c r="M71" s="140">
        <v>20034.33241442293</v>
      </c>
      <c r="N71" s="140">
        <v>21814.755048205014</v>
      </c>
      <c r="O71" s="140">
        <v>24699.942685681533</v>
      </c>
      <c r="P71" s="140">
        <v>25531.883926465634</v>
      </c>
      <c r="Q71" s="140">
        <v>28076.976894908617</v>
      </c>
      <c r="R71" s="140">
        <v>30595.866267087062</v>
      </c>
      <c r="S71" s="113" t="s">
        <v>25</v>
      </c>
      <c r="T71" s="39"/>
    </row>
    <row r="72" spans="1:20" s="1" customFormat="1" ht="12" customHeight="1" x14ac:dyDescent="0.2">
      <c r="A72" s="18" t="s">
        <v>285</v>
      </c>
      <c r="B72" s="40"/>
      <c r="C72" s="40"/>
      <c r="D72" s="40"/>
      <c r="E72" s="40"/>
      <c r="F72" s="40"/>
      <c r="G72" s="40"/>
      <c r="H72" s="40"/>
      <c r="I72" s="40"/>
      <c r="J72" s="40"/>
      <c r="K72" s="40"/>
      <c r="L72" s="40"/>
      <c r="M72" s="40"/>
      <c r="N72" s="40"/>
      <c r="O72" s="40"/>
      <c r="P72" s="40"/>
      <c r="Q72" s="40"/>
      <c r="R72" s="40"/>
      <c r="S72" s="40"/>
    </row>
    <row r="73" spans="1:20" s="1" customFormat="1" ht="12" customHeight="1" x14ac:dyDescent="0.2">
      <c r="A73" s="135" t="s">
        <v>32</v>
      </c>
      <c r="B73" s="108" t="s">
        <v>25</v>
      </c>
      <c r="C73" s="108" t="s">
        <v>25</v>
      </c>
      <c r="D73" s="37">
        <v>0.5</v>
      </c>
      <c r="E73" s="41">
        <v>0.61153656663767131</v>
      </c>
      <c r="F73" s="22">
        <v>0.50257724553602723</v>
      </c>
      <c r="G73" s="22">
        <v>0.93261951927654296</v>
      </c>
      <c r="H73" s="22">
        <v>0.8061096871104465</v>
      </c>
      <c r="I73" s="22">
        <v>1.0503161303551261</v>
      </c>
      <c r="J73" s="22">
        <v>0.96183586035527169</v>
      </c>
      <c r="K73" s="22">
        <v>0.95966504042363721</v>
      </c>
      <c r="L73" s="22">
        <v>0.85958649872189541</v>
      </c>
      <c r="M73" s="22">
        <v>1.0399315046346636</v>
      </c>
      <c r="N73" s="22">
        <v>0.95569347614496636</v>
      </c>
      <c r="O73" s="22">
        <v>1.003832652460751</v>
      </c>
      <c r="P73" s="22">
        <v>1.0491136337509401</v>
      </c>
      <c r="Q73" s="22">
        <v>1.4939331278995513</v>
      </c>
      <c r="R73" s="22">
        <v>1.6533337112323372</v>
      </c>
      <c r="S73" s="226" t="s">
        <v>25</v>
      </c>
    </row>
    <row r="74" spans="1:20" s="1" customFormat="1" ht="12" customHeight="1" x14ac:dyDescent="0.2">
      <c r="A74" s="138" t="s">
        <v>33</v>
      </c>
      <c r="B74" s="109" t="s">
        <v>25</v>
      </c>
      <c r="C74" s="109" t="s">
        <v>25</v>
      </c>
      <c r="D74" s="38">
        <v>0.9</v>
      </c>
      <c r="E74" s="42">
        <v>0.83322962819789814</v>
      </c>
      <c r="F74" s="25">
        <v>0.68713399158038913</v>
      </c>
      <c r="G74" s="25">
        <v>1.5514364535237577</v>
      </c>
      <c r="H74" s="25">
        <v>1.7869954687977696</v>
      </c>
      <c r="I74" s="25">
        <v>1.5231377137247253</v>
      </c>
      <c r="J74" s="25">
        <v>1.1997379784891886</v>
      </c>
      <c r="K74" s="25">
        <v>1.0835332753253988</v>
      </c>
      <c r="L74" s="25">
        <v>1.1713702783728366</v>
      </c>
      <c r="M74" s="25">
        <v>1.3636174437707556</v>
      </c>
      <c r="N74" s="25">
        <v>1.1222328490908615</v>
      </c>
      <c r="O74" s="25">
        <v>1.25036316624981</v>
      </c>
      <c r="P74" s="25">
        <v>1.084538083720944</v>
      </c>
      <c r="Q74" s="25">
        <v>1.1280552517977465</v>
      </c>
      <c r="R74" s="25">
        <v>1.1779626791774851</v>
      </c>
      <c r="S74" s="139" t="s">
        <v>25</v>
      </c>
    </row>
    <row r="75" spans="1:20" s="1" customFormat="1" ht="12" customHeight="1" x14ac:dyDescent="0.2">
      <c r="A75" s="138" t="s">
        <v>34</v>
      </c>
      <c r="B75" s="109" t="s">
        <v>25</v>
      </c>
      <c r="C75" s="109" t="s">
        <v>25</v>
      </c>
      <c r="D75" s="38">
        <v>15.4</v>
      </c>
      <c r="E75" s="42">
        <v>15.422870418175135</v>
      </c>
      <c r="F75" s="25">
        <v>15.936715804197298</v>
      </c>
      <c r="G75" s="25">
        <v>14.395689352841098</v>
      </c>
      <c r="H75" s="25">
        <v>15.834094338126809</v>
      </c>
      <c r="I75" s="25">
        <v>13.924767110061179</v>
      </c>
      <c r="J75" s="25">
        <v>13.477851436444887</v>
      </c>
      <c r="K75" s="43">
        <v>13.297857209508496</v>
      </c>
      <c r="L75" s="25">
        <v>13.871060045603564</v>
      </c>
      <c r="M75" s="25">
        <v>12.958508266117924</v>
      </c>
      <c r="N75" s="25">
        <v>12.386914940697794</v>
      </c>
      <c r="O75" s="25">
        <v>12.330507881941532</v>
      </c>
      <c r="P75" s="25">
        <v>10.95301065454459</v>
      </c>
      <c r="Q75" s="25">
        <v>10.786657257151017</v>
      </c>
      <c r="R75" s="25">
        <v>12.251731119676357</v>
      </c>
      <c r="S75" s="139" t="s">
        <v>25</v>
      </c>
    </row>
    <row r="76" spans="1:20" s="1" customFormat="1" ht="12" customHeight="1" x14ac:dyDescent="0.2">
      <c r="A76" s="138" t="s">
        <v>35</v>
      </c>
      <c r="B76" s="109" t="s">
        <v>25</v>
      </c>
      <c r="C76" s="109" t="s">
        <v>25</v>
      </c>
      <c r="D76" s="38">
        <v>4.9000000000000004</v>
      </c>
      <c r="E76" s="42">
        <v>3.2922714818527101</v>
      </c>
      <c r="F76" s="25">
        <v>2.5146549914505814</v>
      </c>
      <c r="G76" s="25">
        <v>2.3758641414190906</v>
      </c>
      <c r="H76" s="25">
        <v>2.2832958554785745</v>
      </c>
      <c r="I76" s="25">
        <v>1.9397604495701031</v>
      </c>
      <c r="J76" s="25">
        <v>1.5115571153295018</v>
      </c>
      <c r="K76" s="43">
        <v>1.546090274907332</v>
      </c>
      <c r="L76" s="25">
        <v>2.1054661746784973</v>
      </c>
      <c r="M76" s="25">
        <v>2.3760997670768869</v>
      </c>
      <c r="N76" s="25">
        <v>2.2867561710226849</v>
      </c>
      <c r="O76" s="25">
        <v>2.3015326209031781</v>
      </c>
      <c r="P76" s="25">
        <v>2.5398005431509425</v>
      </c>
      <c r="Q76" s="25">
        <v>2.3533118991620858</v>
      </c>
      <c r="R76" s="25">
        <v>2.5952968516581407</v>
      </c>
      <c r="S76" s="139" t="s">
        <v>25</v>
      </c>
    </row>
    <row r="77" spans="1:20" s="129" customFormat="1" ht="12" customHeight="1" x14ac:dyDescent="0.25">
      <c r="A77" s="173" t="s">
        <v>36</v>
      </c>
      <c r="B77" s="109" t="s">
        <v>25</v>
      </c>
      <c r="C77" s="109" t="s">
        <v>25</v>
      </c>
      <c r="D77" s="170">
        <v>1.1000000000000001</v>
      </c>
      <c r="E77" s="171">
        <v>1.0380843461136666</v>
      </c>
      <c r="F77" s="165">
        <v>0.93228507016550211</v>
      </c>
      <c r="G77" s="165">
        <v>0.43412596264517778</v>
      </c>
      <c r="H77" s="165">
        <v>0.41405057653707555</v>
      </c>
      <c r="I77" s="165">
        <v>0.47866349488861176</v>
      </c>
      <c r="J77" s="165">
        <v>0.35474707469324784</v>
      </c>
      <c r="K77" s="172">
        <v>0.38578303147705911</v>
      </c>
      <c r="L77" s="165">
        <v>0.25454359653717956</v>
      </c>
      <c r="M77" s="165">
        <v>0.37590839993123065</v>
      </c>
      <c r="N77" s="165">
        <v>0.34658151284678884</v>
      </c>
      <c r="O77" s="165">
        <v>0.40628462698547341</v>
      </c>
      <c r="P77" s="165">
        <v>0.33929713594373762</v>
      </c>
      <c r="Q77" s="165">
        <v>0.31698629492285124</v>
      </c>
      <c r="R77" s="165">
        <v>0.34466269258652649</v>
      </c>
      <c r="S77" s="224" t="s">
        <v>25</v>
      </c>
    </row>
    <row r="78" spans="1:20" s="1" customFormat="1" ht="12" customHeight="1" x14ac:dyDescent="0.2">
      <c r="A78" s="138" t="s">
        <v>37</v>
      </c>
      <c r="B78" s="109" t="s">
        <v>25</v>
      </c>
      <c r="C78" s="109" t="s">
        <v>25</v>
      </c>
      <c r="D78" s="42">
        <v>18</v>
      </c>
      <c r="E78" s="42">
        <v>19.996668141899367</v>
      </c>
      <c r="F78" s="25">
        <v>14.786116832562904</v>
      </c>
      <c r="G78" s="25">
        <v>15.738987858757611</v>
      </c>
      <c r="H78" s="25">
        <v>13.555677441395719</v>
      </c>
      <c r="I78" s="25">
        <v>15.206816898330079</v>
      </c>
      <c r="J78" s="25">
        <v>18.013630876791225</v>
      </c>
      <c r="K78" s="44">
        <v>19.7316214247011</v>
      </c>
      <c r="L78" s="25">
        <v>16.358379267792834</v>
      </c>
      <c r="M78" s="25">
        <v>18.127912558481089</v>
      </c>
      <c r="N78" s="25">
        <v>17.842427100138394</v>
      </c>
      <c r="O78" s="25">
        <v>19.389388122827988</v>
      </c>
      <c r="P78" s="25">
        <v>20.637950041381835</v>
      </c>
      <c r="Q78" s="25">
        <v>19.130595506828108</v>
      </c>
      <c r="R78" s="25">
        <v>20.851610257268486</v>
      </c>
      <c r="S78" s="139" t="s">
        <v>25</v>
      </c>
    </row>
    <row r="79" spans="1:20" s="129" customFormat="1" ht="12" customHeight="1" x14ac:dyDescent="0.25">
      <c r="A79" s="173" t="s">
        <v>38</v>
      </c>
      <c r="B79" s="109" t="s">
        <v>25</v>
      </c>
      <c r="C79" s="109" t="s">
        <v>25</v>
      </c>
      <c r="D79" s="170">
        <v>23.3</v>
      </c>
      <c r="E79" s="171">
        <v>25.200866910544008</v>
      </c>
      <c r="F79" s="165">
        <v>27.541979564101798</v>
      </c>
      <c r="G79" s="165">
        <v>25.744377111108534</v>
      </c>
      <c r="H79" s="165">
        <v>26.685159005011823</v>
      </c>
      <c r="I79" s="165">
        <v>28.195370317145063</v>
      </c>
      <c r="J79" s="165">
        <v>26.911261637830076</v>
      </c>
      <c r="K79" s="218">
        <v>25.270681703206009</v>
      </c>
      <c r="L79" s="165">
        <v>26.535390840146505</v>
      </c>
      <c r="M79" s="165">
        <v>25.945286930402624</v>
      </c>
      <c r="N79" s="165">
        <v>25.146750675876561</v>
      </c>
      <c r="O79" s="165">
        <v>24.315194173924763</v>
      </c>
      <c r="P79" s="165">
        <v>24.818879798569338</v>
      </c>
      <c r="Q79" s="165">
        <v>25.341889699451276</v>
      </c>
      <c r="R79" s="165">
        <v>26.529619345572591</v>
      </c>
      <c r="S79" s="224" t="s">
        <v>25</v>
      </c>
    </row>
    <row r="80" spans="1:20" s="1" customFormat="1" ht="12" customHeight="1" x14ac:dyDescent="0.2">
      <c r="A80" s="138" t="s">
        <v>39</v>
      </c>
      <c r="B80" s="109" t="s">
        <v>25</v>
      </c>
      <c r="C80" s="109" t="s">
        <v>25</v>
      </c>
      <c r="D80" s="38">
        <v>8.4</v>
      </c>
      <c r="E80" s="42">
        <v>6.1659461650147929</v>
      </c>
      <c r="F80" s="25">
        <v>7.1671842394057368</v>
      </c>
      <c r="G80" s="25">
        <v>7.2689339262136041</v>
      </c>
      <c r="H80" s="25">
        <v>7.2103792619974962</v>
      </c>
      <c r="I80" s="25">
        <v>6.4910200957351849</v>
      </c>
      <c r="J80" s="25">
        <v>7.2432068277621662</v>
      </c>
      <c r="K80" s="44">
        <v>7.2228003145225665</v>
      </c>
      <c r="L80" s="25">
        <v>7.366314417043264</v>
      </c>
      <c r="M80" s="25">
        <v>7.0819214467613554</v>
      </c>
      <c r="N80" s="25">
        <v>7.3483166921262182</v>
      </c>
      <c r="O80" s="25">
        <v>8.853118976182996</v>
      </c>
      <c r="P80" s="25">
        <v>7.4750503401953026</v>
      </c>
      <c r="Q80" s="25">
        <v>8.0846299339537353</v>
      </c>
      <c r="R80" s="25">
        <v>7.9102638450659946</v>
      </c>
      <c r="S80" s="139" t="s">
        <v>25</v>
      </c>
    </row>
    <row r="81" spans="1:20" s="23" customFormat="1" ht="12" customHeight="1" x14ac:dyDescent="0.2">
      <c r="A81" s="138" t="s">
        <v>40</v>
      </c>
      <c r="B81" s="109" t="s">
        <v>25</v>
      </c>
      <c r="C81" s="109" t="s">
        <v>25</v>
      </c>
      <c r="D81" s="38">
        <v>2.6</v>
      </c>
      <c r="E81" s="42">
        <v>2.6271948918075285</v>
      </c>
      <c r="F81" s="25">
        <v>2.2912542449313795</v>
      </c>
      <c r="G81" s="25">
        <v>2.5133601119705</v>
      </c>
      <c r="H81" s="25">
        <v>3.1254597084631026</v>
      </c>
      <c r="I81" s="25">
        <v>2.9700744456476476</v>
      </c>
      <c r="J81" s="25">
        <v>3.4968292561618668</v>
      </c>
      <c r="K81" s="44">
        <v>3.5571637975884891</v>
      </c>
      <c r="L81" s="25">
        <v>3.2670814327304574</v>
      </c>
      <c r="M81" s="25">
        <v>3.772904998368813</v>
      </c>
      <c r="N81" s="25">
        <v>5.1459901934046766</v>
      </c>
      <c r="O81" s="25">
        <v>4.3483780933040146</v>
      </c>
      <c r="P81" s="25">
        <v>4.4335063673346475</v>
      </c>
      <c r="Q81" s="25">
        <v>5.5523970578335504</v>
      </c>
      <c r="R81" s="25">
        <v>2.8026053394689372</v>
      </c>
      <c r="S81" s="139" t="s">
        <v>25</v>
      </c>
      <c r="T81" s="6"/>
    </row>
    <row r="82" spans="1:20" s="23" customFormat="1" ht="12" customHeight="1" x14ac:dyDescent="0.2">
      <c r="A82" s="138" t="s">
        <v>41</v>
      </c>
      <c r="B82" s="109" t="s">
        <v>25</v>
      </c>
      <c r="C82" s="109" t="s">
        <v>25</v>
      </c>
      <c r="D82" s="38">
        <v>4.3</v>
      </c>
      <c r="E82" s="42">
        <v>4.3716457371486186</v>
      </c>
      <c r="F82" s="25">
        <v>4.5012630180732955</v>
      </c>
      <c r="G82" s="25">
        <v>4.606003210362374</v>
      </c>
      <c r="H82" s="25">
        <v>3.9446132966814194</v>
      </c>
      <c r="I82" s="25">
        <v>3.1384693911778143</v>
      </c>
      <c r="J82" s="25">
        <v>3.0255803436439574</v>
      </c>
      <c r="K82" s="44">
        <v>2.424289886753062</v>
      </c>
      <c r="L82" s="25">
        <v>2.4471526216864357</v>
      </c>
      <c r="M82" s="25">
        <v>2.7766262790825591</v>
      </c>
      <c r="N82" s="25">
        <v>2.4327657013749882</v>
      </c>
      <c r="O82" s="25">
        <v>2.7452921132506027</v>
      </c>
      <c r="P82" s="25">
        <v>2.7554337612204201</v>
      </c>
      <c r="Q82" s="25">
        <v>2.7725668918026214</v>
      </c>
      <c r="R82" s="25">
        <v>2.6160988978042319</v>
      </c>
      <c r="S82" s="139" t="s">
        <v>25</v>
      </c>
      <c r="T82" s="6"/>
    </row>
    <row r="83" spans="1:20" s="23" customFormat="1" ht="12" customHeight="1" x14ac:dyDescent="0.2">
      <c r="A83" s="138" t="s">
        <v>42</v>
      </c>
      <c r="B83" s="109" t="s">
        <v>25</v>
      </c>
      <c r="C83" s="109" t="s">
        <v>25</v>
      </c>
      <c r="D83" s="38">
        <v>4.0999999999999996</v>
      </c>
      <c r="E83" s="42">
        <v>4.2533360937988833</v>
      </c>
      <c r="F83" s="25">
        <v>6.6088757843677275</v>
      </c>
      <c r="G83" s="25">
        <v>6.7693788556810865</v>
      </c>
      <c r="H83" s="25">
        <v>5.9212053230254025</v>
      </c>
      <c r="I83" s="25">
        <v>6.2206779072184775</v>
      </c>
      <c r="J83" s="25">
        <v>4.3807052950547281</v>
      </c>
      <c r="K83" s="44">
        <v>6.017569685270284</v>
      </c>
      <c r="L83" s="25">
        <v>6.7188640670504549</v>
      </c>
      <c r="M83" s="25">
        <v>6.1906849488611044</v>
      </c>
      <c r="N83" s="25">
        <v>6.9749607237957383</v>
      </c>
      <c r="O83" s="25">
        <v>6.3945343359399223</v>
      </c>
      <c r="P83" s="25">
        <v>6.8816210813965579</v>
      </c>
      <c r="Q83" s="25">
        <v>6.9571207290667365</v>
      </c>
      <c r="R83" s="25">
        <v>6.1110982411441865</v>
      </c>
      <c r="S83" s="139" t="s">
        <v>25</v>
      </c>
      <c r="T83" s="6"/>
    </row>
    <row r="84" spans="1:20" s="23" customFormat="1" ht="12" customHeight="1" x14ac:dyDescent="0.2">
      <c r="A84" s="138" t="s">
        <v>43</v>
      </c>
      <c r="B84" s="109" t="s">
        <v>25</v>
      </c>
      <c r="C84" s="109" t="s">
        <v>25</v>
      </c>
      <c r="D84" s="38">
        <v>5.6</v>
      </c>
      <c r="E84" s="42">
        <v>5.0806881365866783</v>
      </c>
      <c r="F84" s="25">
        <v>4.5425593757884588</v>
      </c>
      <c r="G84" s="25">
        <v>5.161835324190001</v>
      </c>
      <c r="H84" s="25">
        <v>5.4167769437444111</v>
      </c>
      <c r="I84" s="25">
        <v>6.3550873826232941</v>
      </c>
      <c r="J84" s="25">
        <v>7.8308759884518961</v>
      </c>
      <c r="K84" s="44">
        <v>6.0056043282267924</v>
      </c>
      <c r="L84" s="25">
        <v>6.7080637363115372</v>
      </c>
      <c r="M84" s="25">
        <v>6.7290808548507828</v>
      </c>
      <c r="N84" s="25">
        <v>7.0461162502924832</v>
      </c>
      <c r="O84" s="25">
        <v>6.6864995128321505</v>
      </c>
      <c r="P84" s="25">
        <v>6.9214962002673435</v>
      </c>
      <c r="Q84" s="25">
        <v>6.2825652543538864</v>
      </c>
      <c r="R84" s="25">
        <v>6.1018168259101557</v>
      </c>
      <c r="S84" s="139" t="s">
        <v>25</v>
      </c>
      <c r="T84" s="6"/>
    </row>
    <row r="85" spans="1:20" s="23" customFormat="1" ht="12" customHeight="1" x14ac:dyDescent="0.2">
      <c r="A85" s="138" t="s">
        <v>44</v>
      </c>
      <c r="B85" s="109" t="s">
        <v>25</v>
      </c>
      <c r="C85" s="109" t="s">
        <v>25</v>
      </c>
      <c r="D85" s="38">
        <v>2.2999999999999998</v>
      </c>
      <c r="E85" s="42">
        <v>2.6274827636430431</v>
      </c>
      <c r="F85" s="25">
        <v>2.1458960787559245</v>
      </c>
      <c r="G85" s="25">
        <v>2.2080828558604284</v>
      </c>
      <c r="H85" s="25">
        <v>2.1540454418337953</v>
      </c>
      <c r="I85" s="25">
        <v>2.7990294357984675</v>
      </c>
      <c r="J85" s="25">
        <v>2.550337379883898</v>
      </c>
      <c r="K85" s="44">
        <v>2.6253523795740024</v>
      </c>
      <c r="L85" s="25">
        <v>2.5768717779223231</v>
      </c>
      <c r="M85" s="25">
        <v>2.5241381571866341</v>
      </c>
      <c r="N85" s="25">
        <v>3.0448005418501292</v>
      </c>
      <c r="O85" s="25">
        <v>2.8034422951425411</v>
      </c>
      <c r="P85" s="25">
        <v>2.7485953838745205</v>
      </c>
      <c r="Q85" s="25">
        <v>3.1254041641010386</v>
      </c>
      <c r="R85" s="25">
        <v>1.9421237810550411</v>
      </c>
      <c r="S85" s="139" t="s">
        <v>25</v>
      </c>
      <c r="T85" s="6"/>
    </row>
    <row r="86" spans="1:20" s="23" customFormat="1" ht="12" customHeight="1" x14ac:dyDescent="0.2">
      <c r="A86" s="138" t="s">
        <v>45</v>
      </c>
      <c r="B86" s="109" t="s">
        <v>25</v>
      </c>
      <c r="C86" s="109" t="s">
        <v>25</v>
      </c>
      <c r="D86" s="38">
        <v>2.1</v>
      </c>
      <c r="E86" s="42">
        <v>2.3039903921613822</v>
      </c>
      <c r="F86" s="25">
        <v>2.4995320371709284</v>
      </c>
      <c r="G86" s="25">
        <v>2.3861325618961815</v>
      </c>
      <c r="H86" s="25">
        <v>2.6372970609957256</v>
      </c>
      <c r="I86" s="25">
        <v>1.8924655763547238</v>
      </c>
      <c r="J86" s="25">
        <v>1.6782880193483649</v>
      </c>
      <c r="K86" s="44">
        <v>1.9997493451703776</v>
      </c>
      <c r="L86" s="25">
        <v>1.9921241115184525</v>
      </c>
      <c r="M86" s="25">
        <v>1.7978243233023514</v>
      </c>
      <c r="N86" s="25">
        <v>1.8743959947611462</v>
      </c>
      <c r="O86" s="25">
        <v>1.6465540340188798</v>
      </c>
      <c r="P86" s="25">
        <v>1.6778071502443224</v>
      </c>
      <c r="Q86" s="25">
        <v>1.5896733597233541</v>
      </c>
      <c r="R86" s="25">
        <v>1.8705132775749564</v>
      </c>
      <c r="S86" s="139" t="s">
        <v>25</v>
      </c>
      <c r="T86" s="6"/>
    </row>
    <row r="87" spans="1:20" s="23" customFormat="1" ht="12" customHeight="1" x14ac:dyDescent="0.2">
      <c r="A87" s="138" t="s">
        <v>46</v>
      </c>
      <c r="B87" s="109" t="s">
        <v>25</v>
      </c>
      <c r="C87" s="109" t="s">
        <v>25</v>
      </c>
      <c r="D87" s="38">
        <v>5.4</v>
      </c>
      <c r="E87" s="42">
        <v>5.0244892168403634</v>
      </c>
      <c r="F87" s="25">
        <v>5.8027132216957531</v>
      </c>
      <c r="G87" s="25">
        <v>6.3105291795583609</v>
      </c>
      <c r="H87" s="25">
        <v>6.6581297861730757</v>
      </c>
      <c r="I87" s="25">
        <v>4.5655436682498474</v>
      </c>
      <c r="J87" s="25">
        <v>3.5895431174619774</v>
      </c>
      <c r="K87" s="44">
        <v>4.1132170990965102</v>
      </c>
      <c r="L87" s="25">
        <v>4.9805861400185645</v>
      </c>
      <c r="M87" s="25">
        <v>4.5374252424674015</v>
      </c>
      <c r="N87" s="25">
        <v>4.4222957549044635</v>
      </c>
      <c r="O87" s="25">
        <v>3.7254317091456657</v>
      </c>
      <c r="P87" s="25">
        <v>3.6896551676077354</v>
      </c>
      <c r="Q87" s="25">
        <v>3.2755940520217388</v>
      </c>
      <c r="R87" s="25">
        <v>3.5499509937035869</v>
      </c>
      <c r="S87" s="139" t="s">
        <v>25</v>
      </c>
      <c r="T87" s="6"/>
    </row>
    <row r="88" spans="1:20" s="23" customFormat="1" ht="12" customHeight="1" x14ac:dyDescent="0.2">
      <c r="A88" s="138" t="s">
        <v>47</v>
      </c>
      <c r="B88" s="109" t="s">
        <v>25</v>
      </c>
      <c r="C88" s="109" t="s">
        <v>25</v>
      </c>
      <c r="D88" s="38">
        <v>0.5</v>
      </c>
      <c r="E88" s="42">
        <v>0.7310057833114052</v>
      </c>
      <c r="F88" s="25">
        <v>1.295049755172945</v>
      </c>
      <c r="G88" s="25">
        <v>1.1398458693430173</v>
      </c>
      <c r="H88" s="25">
        <v>1.5432789883174498</v>
      </c>
      <c r="I88" s="25">
        <v>3.8929291079525465</v>
      </c>
      <c r="J88" s="25">
        <v>3.3452545570034369</v>
      </c>
      <c r="K88" s="44">
        <v>3.3934547038138203</v>
      </c>
      <c r="L88" s="25">
        <v>2.2603323488434346</v>
      </c>
      <c r="M88" s="25">
        <v>1.8947756372221964</v>
      </c>
      <c r="N88" s="25">
        <v>1.1677268601803883</v>
      </c>
      <c r="O88" s="25">
        <v>1.3134185661072619</v>
      </c>
      <c r="P88" s="25">
        <v>1.4100958466014886</v>
      </c>
      <c r="Q88" s="25">
        <v>1.2586534210376217</v>
      </c>
      <c r="R88" s="25">
        <v>1.2610225875231416</v>
      </c>
      <c r="S88" s="139" t="s">
        <v>25</v>
      </c>
      <c r="T88" s="6"/>
    </row>
    <row r="89" spans="1:20" s="1" customFormat="1" ht="12" customHeight="1" x14ac:dyDescent="0.2">
      <c r="A89" s="136" t="s">
        <v>48</v>
      </c>
      <c r="B89" s="110" t="s">
        <v>25</v>
      </c>
      <c r="C89" s="110" t="s">
        <v>25</v>
      </c>
      <c r="D89" s="45">
        <v>0.3</v>
      </c>
      <c r="E89" s="46">
        <v>0.34116925150479405</v>
      </c>
      <c r="F89" s="27">
        <v>0.37167805405304227</v>
      </c>
      <c r="G89" s="27">
        <v>0.4116654216426423</v>
      </c>
      <c r="H89" s="27">
        <v>0.38363616112472526</v>
      </c>
      <c r="I89" s="27">
        <v>0.3978149695572788</v>
      </c>
      <c r="J89" s="27">
        <v>0.42875723529431597</v>
      </c>
      <c r="K89" s="47">
        <v>0.36556650043527378</v>
      </c>
      <c r="L89" s="27">
        <v>0.52681264502187752</v>
      </c>
      <c r="M89" s="27">
        <v>0.50735324148168259</v>
      </c>
      <c r="N89" s="27">
        <v>0.45527456149162154</v>
      </c>
      <c r="O89" s="27">
        <v>0.4862271187825325</v>
      </c>
      <c r="P89" s="27">
        <v>0.58414881019535048</v>
      </c>
      <c r="Q89" s="27">
        <v>0.54996609889294579</v>
      </c>
      <c r="R89" s="27">
        <v>0.43028955357774296</v>
      </c>
      <c r="S89" s="227" t="s">
        <v>25</v>
      </c>
    </row>
    <row r="90" spans="1:20" s="1" customFormat="1" ht="12" customHeight="1" x14ac:dyDescent="0.2">
      <c r="A90" s="18" t="s">
        <v>286</v>
      </c>
      <c r="B90" s="18"/>
      <c r="C90" s="18"/>
      <c r="D90" s="20"/>
      <c r="E90" s="20"/>
      <c r="F90" s="20"/>
      <c r="G90" s="20"/>
      <c r="H90" s="20"/>
      <c r="I90" s="20"/>
      <c r="J90" s="20"/>
      <c r="K90" s="20"/>
      <c r="L90" s="20"/>
      <c r="M90" s="20"/>
      <c r="N90" s="20"/>
      <c r="O90" s="20"/>
      <c r="P90" s="20"/>
      <c r="Q90" s="20"/>
      <c r="R90" s="20"/>
      <c r="S90" s="20"/>
    </row>
    <row r="91" spans="1:20" s="1" customFormat="1" ht="12" customHeight="1" x14ac:dyDescent="0.2">
      <c r="A91" s="135" t="s">
        <v>50</v>
      </c>
      <c r="B91" s="108" t="s">
        <v>25</v>
      </c>
      <c r="C91" s="108" t="s">
        <v>25</v>
      </c>
      <c r="D91" s="22">
        <v>62.066299728619725</v>
      </c>
      <c r="E91" s="22">
        <v>66.900000000000006</v>
      </c>
      <c r="F91" s="22">
        <v>67.099999999999994</v>
      </c>
      <c r="G91" s="22">
        <v>68.599999999999994</v>
      </c>
      <c r="H91" s="22">
        <v>67.5</v>
      </c>
      <c r="I91" s="22">
        <v>70.563535160078999</v>
      </c>
      <c r="J91" s="22">
        <v>68.531562673935298</v>
      </c>
      <c r="K91" s="22">
        <v>67.430719987085652</v>
      </c>
      <c r="L91" s="22">
        <v>66.288414747353428</v>
      </c>
      <c r="M91" s="22">
        <v>65.231273869258729</v>
      </c>
      <c r="N91" s="22">
        <v>66.443805309541375</v>
      </c>
      <c r="O91" s="22">
        <v>62.448816161265739</v>
      </c>
      <c r="P91" s="22">
        <v>64.220348740877483</v>
      </c>
      <c r="Q91" s="22">
        <v>63.204615071055301</v>
      </c>
      <c r="R91" s="22">
        <v>62.878523380848037</v>
      </c>
      <c r="S91" s="228" t="s">
        <v>25</v>
      </c>
    </row>
    <row r="92" spans="1:20" s="1" customFormat="1" ht="12" customHeight="1" x14ac:dyDescent="0.2">
      <c r="A92" s="136" t="s">
        <v>51</v>
      </c>
      <c r="B92" s="110" t="s">
        <v>25</v>
      </c>
      <c r="C92" s="110" t="s">
        <v>25</v>
      </c>
      <c r="D92" s="27">
        <v>37.933700271380275</v>
      </c>
      <c r="E92" s="27">
        <v>33.1</v>
      </c>
      <c r="F92" s="27">
        <v>32.9</v>
      </c>
      <c r="G92" s="27">
        <v>31.4</v>
      </c>
      <c r="H92" s="27">
        <v>32.5</v>
      </c>
      <c r="I92" s="27">
        <v>29.436464839921012</v>
      </c>
      <c r="J92" s="27">
        <v>31.468437326064702</v>
      </c>
      <c r="K92" s="27">
        <v>32.569280012914348</v>
      </c>
      <c r="L92" s="27">
        <v>33.711585252646579</v>
      </c>
      <c r="M92" s="27">
        <v>34.768726130741271</v>
      </c>
      <c r="N92" s="27">
        <v>33.556194690458611</v>
      </c>
      <c r="O92" s="27">
        <v>37.551183838734254</v>
      </c>
      <c r="P92" s="27">
        <v>35.77965125912251</v>
      </c>
      <c r="Q92" s="27">
        <v>36.795384928944699</v>
      </c>
      <c r="R92" s="27">
        <v>37.121476619151956</v>
      </c>
      <c r="S92" s="139" t="s">
        <v>25</v>
      </c>
    </row>
    <row r="93" spans="1:20" s="1" customFormat="1" ht="12" customHeight="1" x14ac:dyDescent="0.2">
      <c r="A93" s="150" t="s">
        <v>66</v>
      </c>
      <c r="B93" s="150"/>
      <c r="C93" s="198"/>
      <c r="D93" s="198"/>
      <c r="E93" s="198"/>
      <c r="F93" s="198"/>
      <c r="G93" s="198"/>
      <c r="H93" s="198"/>
      <c r="I93" s="198"/>
      <c r="J93" s="198"/>
      <c r="K93" s="198"/>
      <c r="L93" s="198"/>
      <c r="M93" s="198"/>
      <c r="N93" s="198"/>
      <c r="O93" s="198"/>
      <c r="P93" s="198"/>
      <c r="Q93" s="198"/>
      <c r="R93" s="198"/>
      <c r="S93" s="198"/>
    </row>
    <row r="94" spans="1:20" s="1" customFormat="1" ht="12" customHeight="1" x14ac:dyDescent="0.2">
      <c r="A94" s="37" t="s">
        <v>67</v>
      </c>
      <c r="B94" s="48">
        <v>646.80000000000007</v>
      </c>
      <c r="C94" s="48">
        <v>865.5</v>
      </c>
      <c r="D94" s="48">
        <v>936.5</v>
      </c>
      <c r="E94" s="48">
        <v>1232.1000000000001</v>
      </c>
      <c r="F94" s="49">
        <v>1495.2</v>
      </c>
      <c r="G94" s="49">
        <v>1133.6302262349393</v>
      </c>
      <c r="H94" s="49">
        <v>1677.3068984732517</v>
      </c>
      <c r="I94" s="49">
        <v>2186.4212088433014</v>
      </c>
      <c r="J94" s="49">
        <v>2376.6353682062149</v>
      </c>
      <c r="K94" s="49">
        <v>2910.3145398167121</v>
      </c>
      <c r="L94" s="49">
        <v>2861.0451786708632</v>
      </c>
      <c r="M94" s="49">
        <v>2204.1886290688494</v>
      </c>
      <c r="N94" s="49">
        <v>2117.1491657444476</v>
      </c>
      <c r="O94" s="49">
        <v>2745.7438291356689</v>
      </c>
      <c r="P94" s="49">
        <v>3379.7324422714514</v>
      </c>
      <c r="Q94" s="49">
        <v>3798.3943512296146</v>
      </c>
      <c r="R94" s="49">
        <v>3343.4429197990826</v>
      </c>
      <c r="S94" s="49">
        <v>4242.3237611114082</v>
      </c>
    </row>
    <row r="95" spans="1:20" s="1" customFormat="1" ht="12" customHeight="1" x14ac:dyDescent="0.2">
      <c r="A95" s="38" t="s">
        <v>68</v>
      </c>
      <c r="B95" s="50">
        <v>40.212443095599411</v>
      </c>
      <c r="C95" s="50">
        <v>33.812615955473092</v>
      </c>
      <c r="D95" s="50">
        <v>8.2033506643558667</v>
      </c>
      <c r="E95" s="50">
        <v>31.564335290977056</v>
      </c>
      <c r="F95" s="51">
        <v>21.353786218651067</v>
      </c>
      <c r="G95" s="51">
        <v>-24.182034093436371</v>
      </c>
      <c r="H95" s="51">
        <v>47.958907557007763</v>
      </c>
      <c r="I95" s="51">
        <v>30.353080335713457</v>
      </c>
      <c r="J95" s="51">
        <v>8.6997948333818158</v>
      </c>
      <c r="K95" s="51">
        <v>22.455239821382264</v>
      </c>
      <c r="L95" s="51">
        <v>-1.6929222072660224</v>
      </c>
      <c r="M95" s="51">
        <v>-22.958622062276035</v>
      </c>
      <c r="N95" s="51">
        <v>-3.9488209936538539</v>
      </c>
      <c r="O95" s="51">
        <v>29.690617626849644</v>
      </c>
      <c r="P95" s="51">
        <v>23.08986754002305</v>
      </c>
      <c r="Q95" s="51">
        <v>12.387427588107798</v>
      </c>
      <c r="R95" s="51">
        <v>-11.977467039020198</v>
      </c>
      <c r="S95" s="51">
        <v>26.884886713314728</v>
      </c>
    </row>
    <row r="96" spans="1:20" s="1" customFormat="1" ht="12" customHeight="1" x14ac:dyDescent="0.2">
      <c r="A96" s="38" t="s">
        <v>69</v>
      </c>
      <c r="B96" s="109" t="s">
        <v>25</v>
      </c>
      <c r="C96" s="109" t="s">
        <v>25</v>
      </c>
      <c r="D96" s="109" t="s">
        <v>25</v>
      </c>
      <c r="E96" s="109" t="s">
        <v>25</v>
      </c>
      <c r="F96" s="109" t="s">
        <v>25</v>
      </c>
      <c r="G96" s="109" t="s">
        <v>25</v>
      </c>
      <c r="H96" s="109" t="s">
        <v>25</v>
      </c>
      <c r="I96" s="109" t="s">
        <v>25</v>
      </c>
      <c r="J96" s="109" t="s">
        <v>25</v>
      </c>
      <c r="K96" s="109" t="s">
        <v>25</v>
      </c>
      <c r="L96" s="109" t="s">
        <v>25</v>
      </c>
      <c r="M96" s="52">
        <v>1355.2690197776499</v>
      </c>
      <c r="N96" s="52">
        <v>1351.5160301296351</v>
      </c>
      <c r="O96" s="52">
        <v>1600.5229024998457</v>
      </c>
      <c r="P96" s="52">
        <v>1806.4240005958932</v>
      </c>
      <c r="Q96" s="52">
        <v>1982.18325664191</v>
      </c>
      <c r="R96" s="52">
        <v>1864.4787148505641</v>
      </c>
      <c r="S96" s="52">
        <v>2372.2027532349289</v>
      </c>
    </row>
    <row r="97" spans="1:19" s="1" customFormat="1" ht="12" customHeight="1" x14ac:dyDescent="0.2">
      <c r="A97" s="38" t="s">
        <v>70</v>
      </c>
      <c r="B97" s="109" t="s">
        <v>25</v>
      </c>
      <c r="C97" s="109" t="s">
        <v>25</v>
      </c>
      <c r="D97" s="109" t="s">
        <v>25</v>
      </c>
      <c r="E97" s="109" t="s">
        <v>25</v>
      </c>
      <c r="F97" s="109" t="s">
        <v>25</v>
      </c>
      <c r="G97" s="109" t="s">
        <v>25</v>
      </c>
      <c r="H97" s="109" t="s">
        <v>25</v>
      </c>
      <c r="I97" s="109" t="s">
        <v>25</v>
      </c>
      <c r="J97" s="109" t="s">
        <v>25</v>
      </c>
      <c r="K97" s="109" t="s">
        <v>25</v>
      </c>
      <c r="L97" s="109" t="s">
        <v>25</v>
      </c>
      <c r="M97" s="51">
        <v>61.486072557691116</v>
      </c>
      <c r="N97" s="51">
        <v>63.836599328815126</v>
      </c>
      <c r="O97" s="51">
        <v>58.291049788270797</v>
      </c>
      <c r="P97" s="51">
        <v>53.448728011789925</v>
      </c>
      <c r="Q97" s="51">
        <v>52.184767387310337</v>
      </c>
      <c r="R97" s="51">
        <v>55.765232413855784</v>
      </c>
      <c r="S97" s="51">
        <v>55.91753215491164</v>
      </c>
    </row>
    <row r="98" spans="1:19" s="1" customFormat="1" ht="12" customHeight="1" x14ac:dyDescent="0.2">
      <c r="A98" s="45" t="s">
        <v>71</v>
      </c>
      <c r="B98" s="110" t="s">
        <v>25</v>
      </c>
      <c r="C98" s="110" t="s">
        <v>25</v>
      </c>
      <c r="D98" s="110" t="s">
        <v>25</v>
      </c>
      <c r="E98" s="110" t="s">
        <v>25</v>
      </c>
      <c r="F98" s="110" t="s">
        <v>25</v>
      </c>
      <c r="G98" s="110" t="s">
        <v>25</v>
      </c>
      <c r="H98" s="110" t="s">
        <v>25</v>
      </c>
      <c r="I98" s="110" t="s">
        <v>25</v>
      </c>
      <c r="J98" s="110" t="s">
        <v>25</v>
      </c>
      <c r="K98" s="110" t="s">
        <v>25</v>
      </c>
      <c r="L98" s="110" t="s">
        <v>25</v>
      </c>
      <c r="M98" s="110" t="s">
        <v>25</v>
      </c>
      <c r="N98" s="53">
        <v>-0.27691842676597389</v>
      </c>
      <c r="O98" s="53">
        <v>18.424263332365086</v>
      </c>
      <c r="P98" s="53">
        <v>12.864614294144246</v>
      </c>
      <c r="Q98" s="53">
        <v>9.7296789672877537</v>
      </c>
      <c r="R98" s="53">
        <v>-5.9381261241583445</v>
      </c>
      <c r="S98" s="53">
        <v>27.231420468377848</v>
      </c>
    </row>
    <row r="99" spans="1:19" s="1" customFormat="1" ht="12" customHeight="1" x14ac:dyDescent="0.2">
      <c r="A99" s="150" t="s">
        <v>72</v>
      </c>
      <c r="B99" s="199"/>
      <c r="C99" s="198"/>
      <c r="D99" s="198"/>
      <c r="E99" s="198"/>
      <c r="F99" s="198"/>
      <c r="G99" s="198"/>
      <c r="H99" s="198"/>
      <c r="I99" s="198"/>
      <c r="J99" s="198"/>
      <c r="K99" s="198"/>
      <c r="L99" s="198"/>
      <c r="M99" s="198"/>
      <c r="N99" s="198"/>
      <c r="O99" s="198"/>
      <c r="P99" s="198"/>
      <c r="Q99" s="198"/>
      <c r="R99" s="198"/>
      <c r="S99" s="198"/>
    </row>
    <row r="100" spans="1:19" s="1" customFormat="1" ht="12" customHeight="1" x14ac:dyDescent="0.2">
      <c r="A100" s="37" t="s">
        <v>73</v>
      </c>
      <c r="B100" s="54">
        <v>1844.4</v>
      </c>
      <c r="C100" s="54">
        <v>2487.6</v>
      </c>
      <c r="D100" s="54">
        <v>3674.7</v>
      </c>
      <c r="E100" s="54">
        <v>5212.0999999999995</v>
      </c>
      <c r="F100" s="5">
        <v>6301.4999999999991</v>
      </c>
      <c r="G100" s="5">
        <v>4475.724508792171</v>
      </c>
      <c r="H100" s="5">
        <v>5235.9645587119312</v>
      </c>
      <c r="I100" s="5">
        <v>7072.2597794623198</v>
      </c>
      <c r="J100" s="5">
        <v>8056.3790159072432</v>
      </c>
      <c r="K100" s="5">
        <v>8022.5463978869611</v>
      </c>
      <c r="L100" s="5">
        <v>8601.8143545470175</v>
      </c>
      <c r="M100" s="5">
        <v>7304.16511441702</v>
      </c>
      <c r="N100" s="5">
        <v>7341.890604475253</v>
      </c>
      <c r="O100" s="5">
        <v>8057.1605449916588</v>
      </c>
      <c r="P100" s="5">
        <v>9361.8122794811388</v>
      </c>
      <c r="Q100" s="5">
        <v>9519.1664606349823</v>
      </c>
      <c r="R100" s="5">
        <v>8052.882144921241</v>
      </c>
      <c r="S100" s="5">
        <v>10103.778086447979</v>
      </c>
    </row>
    <row r="101" spans="1:19" s="1" customFormat="1" ht="12" customHeight="1" x14ac:dyDescent="0.2">
      <c r="A101" s="38" t="s">
        <v>74</v>
      </c>
      <c r="B101" s="14">
        <v>61.931518876207235</v>
      </c>
      <c r="C101" s="14">
        <v>34.873129472999352</v>
      </c>
      <c r="D101" s="14">
        <v>47.720694645441398</v>
      </c>
      <c r="E101" s="14">
        <v>41.837428905761016</v>
      </c>
      <c r="F101" s="13">
        <v>20.901364133458685</v>
      </c>
      <c r="G101" s="13">
        <v>-28.973664860871679</v>
      </c>
      <c r="H101" s="13">
        <v>16.98585443376453</v>
      </c>
      <c r="I101" s="13">
        <v>35.070810739065138</v>
      </c>
      <c r="J101" s="13">
        <v>13.915202030654797</v>
      </c>
      <c r="K101" s="13">
        <v>-0.41994819202869849</v>
      </c>
      <c r="L101" s="13">
        <v>7.2204999252186042</v>
      </c>
      <c r="M101" s="13">
        <v>-15.08576198745844</v>
      </c>
      <c r="N101" s="13">
        <v>0.51649284301871035</v>
      </c>
      <c r="O101" s="13">
        <v>9.7423126964111049</v>
      </c>
      <c r="P101" s="13">
        <v>16.192450519065972</v>
      </c>
      <c r="Q101" s="13">
        <v>1.6808089764705869</v>
      </c>
      <c r="R101" s="13">
        <v>-15.403494851963444</v>
      </c>
      <c r="S101" s="13">
        <v>25.467849952581133</v>
      </c>
    </row>
    <row r="102" spans="1:19" s="1" customFormat="1" ht="12" customHeight="1" x14ac:dyDescent="0.2">
      <c r="A102" s="38" t="s">
        <v>75</v>
      </c>
      <c r="B102" s="109" t="s">
        <v>25</v>
      </c>
      <c r="C102" s="109" t="s">
        <v>25</v>
      </c>
      <c r="D102" s="109" t="s">
        <v>25</v>
      </c>
      <c r="E102" s="109" t="s">
        <v>25</v>
      </c>
      <c r="F102" s="109" t="s">
        <v>25</v>
      </c>
      <c r="G102" s="109" t="s">
        <v>25</v>
      </c>
      <c r="H102" s="109" t="s">
        <v>25</v>
      </c>
      <c r="I102" s="109" t="s">
        <v>25</v>
      </c>
      <c r="J102" s="109" t="s">
        <v>25</v>
      </c>
      <c r="K102" s="109" t="s">
        <v>25</v>
      </c>
      <c r="L102" s="109" t="s">
        <v>25</v>
      </c>
      <c r="M102" s="8">
        <v>3943.8722121005449</v>
      </c>
      <c r="N102" s="8">
        <v>4170.4561205643813</v>
      </c>
      <c r="O102" s="8">
        <v>4758.6424748805457</v>
      </c>
      <c r="P102" s="8">
        <v>5345.4580580611964</v>
      </c>
      <c r="Q102" s="8">
        <v>5421.217618321788</v>
      </c>
      <c r="R102" s="8">
        <v>4705.2409432498198</v>
      </c>
      <c r="S102" s="8">
        <v>5774.6467900652569</v>
      </c>
    </row>
    <row r="103" spans="1:19" s="1" customFormat="1" ht="12" customHeight="1" x14ac:dyDescent="0.2">
      <c r="A103" s="38" t="s">
        <v>76</v>
      </c>
      <c r="B103" s="109" t="s">
        <v>25</v>
      </c>
      <c r="C103" s="109" t="s">
        <v>25</v>
      </c>
      <c r="D103" s="109" t="s">
        <v>25</v>
      </c>
      <c r="E103" s="109" t="s">
        <v>25</v>
      </c>
      <c r="F103" s="109" t="s">
        <v>25</v>
      </c>
      <c r="G103" s="109" t="s">
        <v>25</v>
      </c>
      <c r="H103" s="109" t="s">
        <v>25</v>
      </c>
      <c r="I103" s="109" t="s">
        <v>25</v>
      </c>
      <c r="J103" s="109" t="s">
        <v>25</v>
      </c>
      <c r="K103" s="109" t="s">
        <v>25</v>
      </c>
      <c r="L103" s="109" t="s">
        <v>25</v>
      </c>
      <c r="M103" s="13">
        <v>53.994839250225844</v>
      </c>
      <c r="N103" s="13">
        <v>56.803572066604723</v>
      </c>
      <c r="O103" s="13">
        <v>59.061035811661021</v>
      </c>
      <c r="P103" s="13">
        <v>57.098539240924183</v>
      </c>
      <c r="Q103" s="13">
        <v>56.950549617347093</v>
      </c>
      <c r="R103" s="13">
        <v>58.429278593345636</v>
      </c>
      <c r="S103" s="13">
        <v>57.153341459574314</v>
      </c>
    </row>
    <row r="104" spans="1:19" s="1" customFormat="1" ht="12" customHeight="1" x14ac:dyDescent="0.2">
      <c r="A104" s="45" t="s">
        <v>77</v>
      </c>
      <c r="B104" s="110" t="s">
        <v>25</v>
      </c>
      <c r="C104" s="110" t="s">
        <v>25</v>
      </c>
      <c r="D104" s="110" t="s">
        <v>25</v>
      </c>
      <c r="E104" s="110" t="s">
        <v>25</v>
      </c>
      <c r="F104" s="110" t="s">
        <v>25</v>
      </c>
      <c r="G104" s="110" t="s">
        <v>25</v>
      </c>
      <c r="H104" s="110" t="s">
        <v>25</v>
      </c>
      <c r="I104" s="110" t="s">
        <v>25</v>
      </c>
      <c r="J104" s="110" t="s">
        <v>25</v>
      </c>
      <c r="K104" s="110" t="s">
        <v>25</v>
      </c>
      <c r="L104" s="110" t="s">
        <v>25</v>
      </c>
      <c r="M104" s="110" t="s">
        <v>25</v>
      </c>
      <c r="N104" s="33">
        <v>5.745214253358256</v>
      </c>
      <c r="O104" s="33">
        <v>14.103645675969048</v>
      </c>
      <c r="P104" s="33">
        <v>12.331575365837537</v>
      </c>
      <c r="Q104" s="33">
        <v>1.4172697538304107</v>
      </c>
      <c r="R104" s="33">
        <v>-13.206934778862617</v>
      </c>
      <c r="S104" s="33">
        <v>22.727972057405822</v>
      </c>
    </row>
    <row r="105" spans="1:19" s="2" customFormat="1" ht="12" customHeight="1" x14ac:dyDescent="0.2">
      <c r="A105" s="105" t="s">
        <v>78</v>
      </c>
      <c r="B105" s="105"/>
      <c r="C105" s="182"/>
      <c r="D105" s="182"/>
      <c r="E105" s="217"/>
      <c r="F105" s="217"/>
      <c r="G105" s="217"/>
      <c r="H105" s="217"/>
      <c r="I105" s="217"/>
      <c r="J105" s="162"/>
      <c r="K105" s="162"/>
      <c r="L105" s="162"/>
      <c r="M105" s="162"/>
      <c r="N105" s="162"/>
      <c r="O105" s="162"/>
      <c r="P105" s="162"/>
      <c r="Q105" s="162"/>
      <c r="R105" s="162"/>
      <c r="S105" s="162"/>
    </row>
    <row r="106" spans="1:19" s="1" customFormat="1" ht="12" customHeight="1" x14ac:dyDescent="0.2">
      <c r="A106" s="105" t="s">
        <v>79</v>
      </c>
      <c r="B106" s="105"/>
      <c r="C106" s="160"/>
      <c r="D106" s="160"/>
      <c r="E106" s="160"/>
      <c r="F106" s="160"/>
      <c r="G106" s="160"/>
      <c r="H106" s="160"/>
      <c r="I106" s="73"/>
      <c r="J106" s="73"/>
      <c r="K106" s="73"/>
      <c r="L106" s="73"/>
      <c r="M106" s="73"/>
      <c r="N106" s="73"/>
      <c r="O106" s="73"/>
      <c r="P106" s="73"/>
      <c r="Q106" s="73"/>
      <c r="R106" s="73"/>
      <c r="S106" s="73"/>
    </row>
    <row r="107" spans="1:19" ht="12" customHeight="1" x14ac:dyDescent="0.2">
      <c r="A107" s="105" t="s">
        <v>80</v>
      </c>
      <c r="B107" s="105"/>
      <c r="C107" s="105"/>
      <c r="D107" s="105"/>
      <c r="E107" s="105"/>
      <c r="F107" s="105"/>
      <c r="G107" s="105"/>
      <c r="H107" s="105"/>
      <c r="I107" s="105"/>
      <c r="J107" s="105"/>
      <c r="K107" s="73"/>
      <c r="L107" s="105"/>
      <c r="M107" s="105"/>
      <c r="N107" s="105"/>
      <c r="O107" s="105"/>
      <c r="P107" s="105"/>
      <c r="Q107" s="105"/>
      <c r="R107" s="105"/>
      <c r="S107" s="105"/>
    </row>
    <row r="108" spans="1:19" s="1" customFormat="1" ht="12" customHeight="1" x14ac:dyDescent="0.2">
      <c r="A108" s="105" t="s">
        <v>293</v>
      </c>
      <c r="B108" s="105"/>
      <c r="C108" s="160"/>
      <c r="D108" s="160"/>
      <c r="E108" s="160"/>
      <c r="F108" s="160"/>
      <c r="G108" s="160"/>
      <c r="H108" s="160"/>
      <c r="I108" s="73"/>
      <c r="J108" s="73"/>
      <c r="K108" s="73"/>
      <c r="L108" s="73"/>
      <c r="M108" s="73"/>
      <c r="N108" s="73"/>
      <c r="O108" s="73"/>
      <c r="P108" s="73"/>
      <c r="Q108" s="73"/>
      <c r="R108" s="73"/>
      <c r="S108" s="73"/>
    </row>
    <row r="109" spans="1:19" ht="12" customHeight="1" x14ac:dyDescent="0.2">
      <c r="A109" s="105" t="s">
        <v>81</v>
      </c>
      <c r="B109" s="105"/>
      <c r="C109" s="105"/>
      <c r="D109" s="105"/>
      <c r="E109" s="105"/>
      <c r="F109" s="105"/>
      <c r="G109" s="105"/>
      <c r="H109" s="105"/>
      <c r="I109" s="105"/>
      <c r="J109" s="105"/>
      <c r="K109" s="73"/>
      <c r="L109" s="105"/>
      <c r="M109" s="105"/>
      <c r="N109" s="105"/>
      <c r="O109" s="105"/>
      <c r="P109" s="105"/>
      <c r="Q109" s="105"/>
      <c r="R109" s="105"/>
      <c r="S109" s="105"/>
    </row>
  </sheetData>
  <pageMargins left="0.25" right="0.25"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E346-1AD9-44F6-BFE0-A5E3D779341D}">
  <sheetPr>
    <pageSetUpPr fitToPage="1"/>
  </sheetPr>
  <dimension ref="A1:U80"/>
  <sheetViews>
    <sheetView zoomScaleNormal="100" workbookViewId="0">
      <selection activeCell="A4" sqref="A4"/>
    </sheetView>
  </sheetViews>
  <sheetFormatPr defaultColWidth="8.5703125" defaultRowHeight="11.25" x14ac:dyDescent="0.2"/>
  <cols>
    <col min="1" max="1" width="45.85546875" style="3" customWidth="1"/>
    <col min="2" max="19" width="8.7109375" style="3" customWidth="1"/>
    <col min="20" max="16384" width="8.5703125" style="1"/>
  </cols>
  <sheetData>
    <row r="1" spans="1:20" s="169" customFormat="1" ht="18" x14ac:dyDescent="0.2">
      <c r="A1" s="176" t="s">
        <v>0</v>
      </c>
      <c r="B1" s="176"/>
      <c r="C1" s="176"/>
      <c r="D1" s="176"/>
      <c r="E1" s="177"/>
      <c r="F1" s="177"/>
      <c r="G1" s="177"/>
      <c r="H1" s="177"/>
      <c r="I1" s="177"/>
      <c r="J1" s="177"/>
      <c r="K1" s="177"/>
      <c r="L1" s="177"/>
      <c r="M1" s="177"/>
      <c r="N1" s="177"/>
      <c r="O1" s="177"/>
      <c r="P1" s="177"/>
      <c r="Q1" s="177"/>
      <c r="R1" s="177"/>
      <c r="S1" s="177"/>
    </row>
    <row r="2" spans="1:20" ht="18" x14ac:dyDescent="0.25">
      <c r="A2" s="157" t="s">
        <v>1</v>
      </c>
      <c r="B2" s="73"/>
      <c r="C2" s="73"/>
      <c r="D2" s="73"/>
      <c r="E2" s="73"/>
      <c r="F2" s="73"/>
      <c r="G2" s="73"/>
      <c r="H2" s="73"/>
      <c r="I2" s="73"/>
      <c r="J2" s="73"/>
      <c r="K2" s="73"/>
      <c r="L2" s="73"/>
      <c r="M2" s="73"/>
      <c r="N2" s="73"/>
      <c r="O2" s="73"/>
      <c r="P2" s="73"/>
      <c r="Q2" s="73"/>
      <c r="R2" s="73"/>
      <c r="S2" s="73"/>
    </row>
    <row r="3" spans="1:20" ht="12" customHeight="1" x14ac:dyDescent="0.25">
      <c r="A3" s="157"/>
      <c r="B3" s="73"/>
      <c r="C3" s="73"/>
      <c r="D3" s="73"/>
      <c r="E3" s="73"/>
      <c r="F3" s="73"/>
      <c r="G3" s="73"/>
      <c r="H3" s="73"/>
      <c r="I3" s="73"/>
      <c r="J3" s="73"/>
      <c r="K3" s="73"/>
      <c r="L3" s="73"/>
      <c r="M3" s="73"/>
      <c r="N3" s="73"/>
      <c r="O3" s="73"/>
      <c r="P3" s="73"/>
      <c r="Q3" s="73"/>
      <c r="R3" s="73"/>
      <c r="S3" s="73"/>
    </row>
    <row r="4" spans="1:20" s="3" customFormat="1" ht="12" customHeight="1" x14ac:dyDescent="0.2">
      <c r="A4" s="178" t="s">
        <v>82</v>
      </c>
      <c r="B4" s="105"/>
      <c r="C4" s="105"/>
      <c r="D4" s="105"/>
      <c r="E4" s="105"/>
      <c r="F4" s="105"/>
      <c r="G4" s="105"/>
      <c r="H4" s="105"/>
      <c r="I4" s="105"/>
      <c r="J4" s="105"/>
      <c r="K4" s="105"/>
      <c r="L4" s="105"/>
      <c r="M4" s="105"/>
      <c r="N4" s="105"/>
      <c r="O4" s="105"/>
      <c r="P4" s="105"/>
      <c r="Q4" s="105"/>
      <c r="R4" s="105"/>
      <c r="S4" s="105"/>
      <c r="T4" s="55"/>
    </row>
    <row r="5" spans="1:20" s="3" customFormat="1" ht="12" customHeight="1" x14ac:dyDescent="0.2">
      <c r="A5" s="180" t="s">
        <v>22</v>
      </c>
      <c r="B5" s="180"/>
      <c r="C5" s="183"/>
      <c r="D5" s="183"/>
      <c r="E5" s="183"/>
      <c r="F5" s="183"/>
      <c r="G5" s="183"/>
      <c r="H5" s="183"/>
      <c r="I5" s="183"/>
      <c r="J5" s="183"/>
      <c r="K5" s="183"/>
      <c r="L5" s="183"/>
      <c r="M5" s="183"/>
      <c r="N5" s="183"/>
      <c r="O5" s="183"/>
      <c r="P5" s="183"/>
      <c r="Q5" s="183"/>
      <c r="R5" s="183"/>
      <c r="S5" s="183"/>
      <c r="T5" s="55"/>
    </row>
    <row r="6" spans="1:20" ht="12" customHeight="1" thickBot="1" x14ac:dyDescent="0.25">
      <c r="A6" s="240" t="s">
        <v>4</v>
      </c>
      <c r="B6" s="241">
        <v>2004</v>
      </c>
      <c r="C6" s="241">
        <v>2005</v>
      </c>
      <c r="D6" s="241">
        <v>2006</v>
      </c>
      <c r="E6" s="241">
        <v>2007</v>
      </c>
      <c r="F6" s="241">
        <v>2008</v>
      </c>
      <c r="G6" s="241">
        <v>2009</v>
      </c>
      <c r="H6" s="241">
        <v>2010</v>
      </c>
      <c r="I6" s="241">
        <v>2011</v>
      </c>
      <c r="J6" s="242">
        <v>2012</v>
      </c>
      <c r="K6" s="241">
        <v>2013</v>
      </c>
      <c r="L6" s="241">
        <v>2014</v>
      </c>
      <c r="M6" s="241">
        <v>2015</v>
      </c>
      <c r="N6" s="241">
        <v>2016</v>
      </c>
      <c r="O6" s="241">
        <v>2017</v>
      </c>
      <c r="P6" s="242">
        <v>2018</v>
      </c>
      <c r="Q6" s="242">
        <v>2019</v>
      </c>
      <c r="R6" s="242">
        <v>2020</v>
      </c>
      <c r="S6" s="242">
        <v>2021</v>
      </c>
      <c r="T6" s="56"/>
    </row>
    <row r="7" spans="1:20" ht="12" customHeight="1" thickTop="1" x14ac:dyDescent="0.2">
      <c r="A7" s="148" t="s">
        <v>83</v>
      </c>
      <c r="B7" s="149"/>
      <c r="C7" s="149"/>
      <c r="D7" s="149"/>
      <c r="E7" s="149"/>
      <c r="F7" s="149"/>
      <c r="G7" s="149"/>
      <c r="H7" s="149"/>
      <c r="I7" s="149"/>
      <c r="J7" s="149"/>
      <c r="K7" s="149"/>
      <c r="L7" s="149"/>
      <c r="M7" s="149"/>
      <c r="N7" s="149"/>
      <c r="O7" s="149"/>
      <c r="P7" s="149"/>
      <c r="Q7" s="149"/>
      <c r="R7" s="149"/>
      <c r="S7" s="149"/>
      <c r="T7" s="56"/>
    </row>
    <row r="8" spans="1:20" ht="12" customHeight="1" x14ac:dyDescent="0.2">
      <c r="A8" s="38" t="s">
        <v>84</v>
      </c>
      <c r="B8" s="54">
        <v>21</v>
      </c>
      <c r="C8" s="54">
        <v>19</v>
      </c>
      <c r="D8" s="54">
        <v>17</v>
      </c>
      <c r="E8" s="5">
        <v>19</v>
      </c>
      <c r="F8" s="5">
        <v>20</v>
      </c>
      <c r="G8" s="5">
        <v>19</v>
      </c>
      <c r="H8" s="54">
        <v>19</v>
      </c>
      <c r="I8" s="54">
        <v>19</v>
      </c>
      <c r="J8" s="54">
        <v>19</v>
      </c>
      <c r="K8" s="54">
        <v>21</v>
      </c>
      <c r="L8" s="54">
        <v>21</v>
      </c>
      <c r="M8" s="54">
        <v>19</v>
      </c>
      <c r="N8" s="54">
        <v>16</v>
      </c>
      <c r="O8" s="54">
        <v>16</v>
      </c>
      <c r="P8" s="54">
        <v>15</v>
      </c>
      <c r="Q8" s="54">
        <v>15</v>
      </c>
      <c r="R8" s="54">
        <v>15</v>
      </c>
      <c r="S8" s="54">
        <v>14</v>
      </c>
      <c r="T8" s="56"/>
    </row>
    <row r="9" spans="1:20" ht="12" customHeight="1" x14ac:dyDescent="0.2">
      <c r="A9" s="38" t="s">
        <v>85</v>
      </c>
      <c r="B9" s="57">
        <v>9</v>
      </c>
      <c r="C9" s="57">
        <v>7</v>
      </c>
      <c r="D9" s="57">
        <v>5</v>
      </c>
      <c r="E9" s="57">
        <v>5</v>
      </c>
      <c r="F9" s="57">
        <v>3</v>
      </c>
      <c r="G9" s="57">
        <v>4</v>
      </c>
      <c r="H9" s="57">
        <v>3</v>
      </c>
      <c r="I9" s="57">
        <v>1</v>
      </c>
      <c r="J9" s="57">
        <v>2</v>
      </c>
      <c r="K9" s="57">
        <v>1</v>
      </c>
      <c r="L9" s="57">
        <v>2</v>
      </c>
      <c r="M9" s="57">
        <v>1</v>
      </c>
      <c r="N9" s="57">
        <v>2</v>
      </c>
      <c r="O9" s="57">
        <v>1</v>
      </c>
      <c r="P9" s="57">
        <v>1</v>
      </c>
      <c r="Q9" s="57">
        <v>1</v>
      </c>
      <c r="R9" s="57">
        <v>1</v>
      </c>
      <c r="S9" s="57">
        <v>1</v>
      </c>
      <c r="T9" s="34"/>
    </row>
    <row r="10" spans="1:20" ht="12" customHeight="1" x14ac:dyDescent="0.2">
      <c r="A10" s="38" t="s">
        <v>86</v>
      </c>
      <c r="B10" s="57">
        <v>4</v>
      </c>
      <c r="C10" s="57">
        <v>1</v>
      </c>
      <c r="D10" s="114" t="s">
        <v>25</v>
      </c>
      <c r="E10" s="114" t="s">
        <v>25</v>
      </c>
      <c r="F10" s="57">
        <v>1</v>
      </c>
      <c r="G10" s="57">
        <v>1</v>
      </c>
      <c r="H10" s="57">
        <v>3</v>
      </c>
      <c r="I10" s="57">
        <v>5</v>
      </c>
      <c r="J10" s="57">
        <v>3</v>
      </c>
      <c r="K10" s="57">
        <v>4</v>
      </c>
      <c r="L10" s="57">
        <v>3</v>
      </c>
      <c r="M10" s="57">
        <v>2</v>
      </c>
      <c r="N10" s="57">
        <v>2</v>
      </c>
      <c r="O10" s="57">
        <v>2</v>
      </c>
      <c r="P10" s="57">
        <v>3</v>
      </c>
      <c r="Q10" s="57">
        <v>3</v>
      </c>
      <c r="R10" s="57">
        <v>2</v>
      </c>
      <c r="S10" s="57">
        <v>2</v>
      </c>
      <c r="T10" s="34"/>
    </row>
    <row r="11" spans="1:20" ht="12" customHeight="1" x14ac:dyDescent="0.2">
      <c r="A11" s="38" t="s">
        <v>87</v>
      </c>
      <c r="B11" s="57">
        <v>6</v>
      </c>
      <c r="C11" s="57">
        <v>9</v>
      </c>
      <c r="D11" s="57">
        <v>10</v>
      </c>
      <c r="E11" s="8">
        <v>12</v>
      </c>
      <c r="F11" s="8">
        <v>14</v>
      </c>
      <c r="G11" s="8">
        <v>12</v>
      </c>
      <c r="H11" s="10">
        <v>11</v>
      </c>
      <c r="I11" s="10">
        <v>11</v>
      </c>
      <c r="J11" s="10">
        <v>11</v>
      </c>
      <c r="K11" s="10">
        <v>14</v>
      </c>
      <c r="L11" s="10">
        <v>14</v>
      </c>
      <c r="M11" s="10">
        <v>15</v>
      </c>
      <c r="N11" s="10">
        <v>11</v>
      </c>
      <c r="O11" s="10">
        <v>13</v>
      </c>
      <c r="P11" s="10">
        <v>11</v>
      </c>
      <c r="Q11" s="10">
        <v>11</v>
      </c>
      <c r="R11" s="10">
        <v>12</v>
      </c>
      <c r="S11" s="10">
        <v>11</v>
      </c>
      <c r="T11" s="34"/>
    </row>
    <row r="12" spans="1:20" ht="12" customHeight="1" x14ac:dyDescent="0.2">
      <c r="A12" s="38" t="s">
        <v>88</v>
      </c>
      <c r="B12" s="58">
        <v>2</v>
      </c>
      <c r="C12" s="58">
        <v>2</v>
      </c>
      <c r="D12" s="58">
        <v>2</v>
      </c>
      <c r="E12" s="59">
        <v>2</v>
      </c>
      <c r="F12" s="59">
        <v>2</v>
      </c>
      <c r="G12" s="59">
        <v>2</v>
      </c>
      <c r="H12" s="60">
        <v>2</v>
      </c>
      <c r="I12" s="60">
        <v>2</v>
      </c>
      <c r="J12" s="60">
        <v>3</v>
      </c>
      <c r="K12" s="60">
        <v>2</v>
      </c>
      <c r="L12" s="60">
        <v>2</v>
      </c>
      <c r="M12" s="60">
        <v>1</v>
      </c>
      <c r="N12" s="60">
        <v>1</v>
      </c>
      <c r="O12" s="60" t="s">
        <v>25</v>
      </c>
      <c r="P12" s="60" t="s">
        <v>25</v>
      </c>
      <c r="Q12" s="60" t="s">
        <v>25</v>
      </c>
      <c r="R12" s="60" t="s">
        <v>25</v>
      </c>
      <c r="S12" s="60" t="s">
        <v>25</v>
      </c>
      <c r="T12" s="56"/>
    </row>
    <row r="13" spans="1:20" ht="12" customHeight="1" x14ac:dyDescent="0.2">
      <c r="A13" s="18" t="s">
        <v>89</v>
      </c>
      <c r="B13" s="61"/>
      <c r="C13" s="19"/>
      <c r="D13" s="19"/>
      <c r="E13" s="19"/>
      <c r="F13" s="19"/>
      <c r="G13" s="19"/>
      <c r="H13" s="19"/>
      <c r="I13" s="19"/>
      <c r="J13" s="19"/>
      <c r="K13" s="19"/>
      <c r="L13" s="19"/>
      <c r="M13" s="19"/>
      <c r="N13" s="19"/>
      <c r="O13" s="19"/>
      <c r="P13" s="19"/>
      <c r="Q13" s="19"/>
      <c r="R13" s="19"/>
      <c r="S13" s="19"/>
      <c r="T13" s="56"/>
    </row>
    <row r="14" spans="1:20" ht="12" customHeight="1" x14ac:dyDescent="0.2">
      <c r="A14" s="37" t="s">
        <v>90</v>
      </c>
      <c r="B14" s="4">
        <v>914.53481955999996</v>
      </c>
      <c r="C14" s="4">
        <v>1690.53919967</v>
      </c>
      <c r="D14" s="4">
        <v>2636.9982093099998</v>
      </c>
      <c r="E14" s="5">
        <v>4504.9319021599995</v>
      </c>
      <c r="F14" s="5">
        <v>5822.9047920599996</v>
      </c>
      <c r="G14" s="5">
        <v>5021.3282219599996</v>
      </c>
      <c r="H14" s="5">
        <v>6082.3059945799996</v>
      </c>
      <c r="I14" s="5">
        <v>7518.9077727500007</v>
      </c>
      <c r="J14" s="5">
        <v>8489.2920033600003</v>
      </c>
      <c r="K14" s="5">
        <v>10238.77398824</v>
      </c>
      <c r="L14" s="5">
        <v>12714.01614012</v>
      </c>
      <c r="M14" s="54">
        <v>16013.365270337999</v>
      </c>
      <c r="N14" s="54">
        <v>18907.422948670999</v>
      </c>
      <c r="O14" s="54">
        <v>22281.507441678001</v>
      </c>
      <c r="P14" s="54">
        <v>26596.855555769998</v>
      </c>
      <c r="Q14" s="54">
        <v>31924.612126258999</v>
      </c>
      <c r="R14" s="54">
        <v>38219.190881971997</v>
      </c>
      <c r="S14" s="54">
        <v>43085.081685053003</v>
      </c>
    </row>
    <row r="15" spans="1:20" ht="12" customHeight="1" x14ac:dyDescent="0.2">
      <c r="A15" s="38" t="s">
        <v>91</v>
      </c>
      <c r="B15" s="7">
        <v>129.03553930000001</v>
      </c>
      <c r="C15" s="7">
        <v>395.91441784999995</v>
      </c>
      <c r="D15" s="7">
        <v>690.52718845000004</v>
      </c>
      <c r="E15" s="7">
        <v>1408.4082287299998</v>
      </c>
      <c r="F15" s="7">
        <v>1544.4009617199999</v>
      </c>
      <c r="G15" s="7">
        <v>1145.1540405300002</v>
      </c>
      <c r="H15" s="7">
        <v>1566.8078909799999</v>
      </c>
      <c r="I15" s="7">
        <v>2336.52429665</v>
      </c>
      <c r="J15" s="7">
        <v>2713.7203504499998</v>
      </c>
      <c r="K15" s="7">
        <v>3820.0638118400002</v>
      </c>
      <c r="L15" s="7">
        <v>4945.55552592</v>
      </c>
      <c r="M15" s="7">
        <v>5671.4727499500004</v>
      </c>
      <c r="N15" s="7">
        <v>6533.3904161999999</v>
      </c>
      <c r="O15" s="7">
        <v>9558.2122203599993</v>
      </c>
      <c r="P15" s="7">
        <v>11415.091652292</v>
      </c>
      <c r="Q15" s="7">
        <v>14245.556653823</v>
      </c>
      <c r="R15" s="7">
        <v>16938.880196460999</v>
      </c>
      <c r="S15" s="7">
        <v>21166.568508707001</v>
      </c>
    </row>
    <row r="16" spans="1:20" ht="12" customHeight="1" x14ac:dyDescent="0.2">
      <c r="A16" s="38" t="s">
        <v>92</v>
      </c>
      <c r="B16" s="7">
        <v>785.49928025999986</v>
      </c>
      <c r="C16" s="7">
        <v>1294.6247818200002</v>
      </c>
      <c r="D16" s="7">
        <v>1946.47102086</v>
      </c>
      <c r="E16" s="7">
        <v>3096.5236734299997</v>
      </c>
      <c r="F16" s="7">
        <v>4278.5038303399997</v>
      </c>
      <c r="G16" s="7">
        <v>3876.1741814299999</v>
      </c>
      <c r="H16" s="7">
        <v>4515.4981035999999</v>
      </c>
      <c r="I16" s="7">
        <v>5182.3834761000007</v>
      </c>
      <c r="J16" s="7">
        <v>5775.5716529100009</v>
      </c>
      <c r="K16" s="7">
        <v>6418.7101763999999</v>
      </c>
      <c r="L16" s="7">
        <v>7768.4606142000002</v>
      </c>
      <c r="M16" s="7">
        <v>10341.892520387999</v>
      </c>
      <c r="N16" s="7">
        <v>12374.032532470999</v>
      </c>
      <c r="O16" s="7">
        <v>12723.295221318001</v>
      </c>
      <c r="P16" s="7">
        <v>15181.763903477999</v>
      </c>
      <c r="Q16" s="7">
        <v>17679.055472436001</v>
      </c>
      <c r="R16" s="7">
        <v>21280.310685511002</v>
      </c>
      <c r="S16" s="7">
        <v>21918.513176346001</v>
      </c>
    </row>
    <row r="17" spans="1:20" ht="12" customHeight="1" x14ac:dyDescent="0.2">
      <c r="A17" s="38" t="s">
        <v>93</v>
      </c>
      <c r="B17" s="12">
        <v>38.375555638460888</v>
      </c>
      <c r="C17" s="12">
        <v>87.41901748712462</v>
      </c>
      <c r="D17" s="12">
        <v>61.294054229045415</v>
      </c>
      <c r="E17" s="13">
        <v>79.829223267384094</v>
      </c>
      <c r="F17" s="13">
        <v>24.960467887114014</v>
      </c>
      <c r="G17" s="13">
        <v>-14.508284079708069</v>
      </c>
      <c r="H17" s="13">
        <v>16.716296438223264</v>
      </c>
      <c r="I17" s="13">
        <v>28.848023639924747</v>
      </c>
      <c r="J17" s="13">
        <v>13.536492944875523</v>
      </c>
      <c r="K17" s="13">
        <v>17.141814724267171</v>
      </c>
      <c r="L17" s="13">
        <v>18.992401800845549</v>
      </c>
      <c r="M17" s="14">
        <v>8.1856766998895552</v>
      </c>
      <c r="N17" s="14">
        <v>10.816364324639185</v>
      </c>
      <c r="O17" s="14">
        <v>18.594537557722131</v>
      </c>
      <c r="P17" s="14">
        <v>17.793486296178624</v>
      </c>
      <c r="Q17" s="14">
        <v>16.182037834774423</v>
      </c>
      <c r="R17" s="14">
        <v>9.0475678867972746</v>
      </c>
      <c r="S17" s="14">
        <v>18.219295839560999</v>
      </c>
    </row>
    <row r="18" spans="1:20" ht="12" customHeight="1" x14ac:dyDescent="0.2">
      <c r="A18" s="38" t="s">
        <v>94</v>
      </c>
      <c r="B18" s="12">
        <v>23.810000000000002</v>
      </c>
      <c r="C18" s="12">
        <v>84.850000000000009</v>
      </c>
      <c r="D18" s="12">
        <v>55.989999999999995</v>
      </c>
      <c r="E18" s="13">
        <v>70.84</v>
      </c>
      <c r="F18" s="13">
        <v>29.26</v>
      </c>
      <c r="G18" s="13">
        <v>-13.77</v>
      </c>
      <c r="H18" s="13">
        <v>21.13</v>
      </c>
      <c r="I18" s="13">
        <v>23.62</v>
      </c>
      <c r="J18" s="13">
        <v>12.91</v>
      </c>
      <c r="K18" s="13">
        <v>20.61</v>
      </c>
      <c r="L18" s="13">
        <v>24.18</v>
      </c>
      <c r="M18" s="14">
        <v>25.95</v>
      </c>
      <c r="N18" s="14">
        <v>18.07</v>
      </c>
      <c r="O18" s="14">
        <v>17.849999999999998</v>
      </c>
      <c r="P18" s="14">
        <v>19.37</v>
      </c>
      <c r="Q18" s="14">
        <v>20.03</v>
      </c>
      <c r="R18" s="14">
        <v>19.72</v>
      </c>
      <c r="S18" s="14">
        <v>12.73</v>
      </c>
    </row>
    <row r="19" spans="1:20" ht="12" customHeight="1" x14ac:dyDescent="0.25">
      <c r="A19" s="38" t="s">
        <v>95</v>
      </c>
      <c r="B19" s="12">
        <v>9.3089099521092269</v>
      </c>
      <c r="C19" s="12">
        <v>14.54733767351113</v>
      </c>
      <c r="D19" s="12">
        <v>19.122659929626977</v>
      </c>
      <c r="E19" s="12">
        <v>26.509300597018981</v>
      </c>
      <c r="F19" s="12">
        <v>30.526604868924764</v>
      </c>
      <c r="G19" s="12">
        <v>27.918052363558097</v>
      </c>
      <c r="H19" s="12">
        <v>27.872908371668117</v>
      </c>
      <c r="I19" s="12">
        <v>29.510534532624476</v>
      </c>
      <c r="J19" s="12">
        <v>31.179306261774787</v>
      </c>
      <c r="K19" s="12">
        <v>35.80861224803386</v>
      </c>
      <c r="L19" s="12">
        <v>40.849432185390171</v>
      </c>
      <c r="M19" s="12">
        <v>47.188324493953203</v>
      </c>
      <c r="N19" s="12">
        <v>52.760948222200092</v>
      </c>
      <c r="O19" s="12">
        <v>54.662900264868696</v>
      </c>
      <c r="P19" s="12">
        <v>59.635084056405738</v>
      </c>
      <c r="Q19" s="12">
        <v>64.818054721227625</v>
      </c>
      <c r="R19" s="12">
        <v>77.576056051941976</v>
      </c>
      <c r="S19" s="12">
        <v>71.532345687244444</v>
      </c>
      <c r="T19"/>
    </row>
    <row r="20" spans="1:20" ht="12" customHeight="1" x14ac:dyDescent="0.2">
      <c r="A20" s="38" t="s">
        <v>96</v>
      </c>
      <c r="B20" s="12">
        <v>20.276773825275367</v>
      </c>
      <c r="C20" s="12">
        <v>17.460721972783514</v>
      </c>
      <c r="D20" s="12">
        <v>18.423104360057931</v>
      </c>
      <c r="E20" s="13">
        <v>18.78728837155451</v>
      </c>
      <c r="F20" s="13">
        <v>21.603673331404156</v>
      </c>
      <c r="G20" s="13">
        <v>22.0848556654317</v>
      </c>
      <c r="H20" s="13">
        <v>18.966857830283747</v>
      </c>
      <c r="I20" s="13">
        <v>18.288332012024608</v>
      </c>
      <c r="J20" s="13">
        <v>18.574246647449826</v>
      </c>
      <c r="K20" s="13">
        <v>17.044018696614174</v>
      </c>
      <c r="L20" s="13">
        <v>15.824658032394028</v>
      </c>
      <c r="M20" s="13">
        <v>14.663691907969028</v>
      </c>
      <c r="N20" s="13">
        <v>14.231677821308985</v>
      </c>
      <c r="O20" s="13">
        <v>13.071271457711809</v>
      </c>
      <c r="P20" s="13">
        <v>12.437635984129376</v>
      </c>
      <c r="Q20" s="13">
        <v>11.667907529521884</v>
      </c>
      <c r="R20" s="13">
        <v>12.11580829303634</v>
      </c>
      <c r="S20" s="13">
        <v>12.11817028588939</v>
      </c>
    </row>
    <row r="21" spans="1:20" ht="12" customHeight="1" x14ac:dyDescent="0.2">
      <c r="A21" s="38" t="s">
        <v>97</v>
      </c>
      <c r="B21" s="12">
        <v>24.002155952654793</v>
      </c>
      <c r="C21" s="12">
        <v>20.403371206469394</v>
      </c>
      <c r="D21" s="12">
        <v>19.641532459612499</v>
      </c>
      <c r="E21" s="13">
        <v>20.832224228007043</v>
      </c>
      <c r="F21" s="13">
        <v>22.671047910486045</v>
      </c>
      <c r="G21" s="13">
        <v>23.761072331232167</v>
      </c>
      <c r="H21" s="13">
        <v>22.017550308364626</v>
      </c>
      <c r="I21" s="13">
        <v>21.771514249561537</v>
      </c>
      <c r="J21" s="13">
        <v>21.568817308030408</v>
      </c>
      <c r="K21" s="13">
        <v>20.117406491510586</v>
      </c>
      <c r="L21" s="13">
        <v>19.813177946718977</v>
      </c>
      <c r="M21" s="13">
        <v>19.714184802195877</v>
      </c>
      <c r="N21" s="13">
        <v>19.285568350777009</v>
      </c>
      <c r="O21" s="13">
        <v>16.642391478326378</v>
      </c>
      <c r="P21" s="13">
        <v>16.110646805305887</v>
      </c>
      <c r="Q21" s="13">
        <v>15.048044803112798</v>
      </c>
      <c r="R21" s="13">
        <v>15.509766959534279</v>
      </c>
      <c r="S21" s="13">
        <v>15.641485811217743</v>
      </c>
    </row>
    <row r="22" spans="1:20" ht="12" customHeight="1" x14ac:dyDescent="0.2">
      <c r="A22" s="38" t="s">
        <v>98</v>
      </c>
      <c r="B22" s="12">
        <v>19.408394204168733</v>
      </c>
      <c r="C22" s="12">
        <v>16.212751887139358</v>
      </c>
      <c r="D22" s="12">
        <v>17.441083131254153</v>
      </c>
      <c r="E22" s="13">
        <v>17.488985980681083</v>
      </c>
      <c r="F22" s="13">
        <v>20.808228329792364</v>
      </c>
      <c r="G22" s="13">
        <v>21.139903950521266</v>
      </c>
      <c r="H22" s="13">
        <v>17.164717983134842</v>
      </c>
      <c r="I22" s="13">
        <v>15.332556197001239</v>
      </c>
      <c r="J22" s="13">
        <v>15.389309484883281</v>
      </c>
      <c r="K22" s="13">
        <v>13.519009730040773</v>
      </c>
      <c r="L22" s="13">
        <v>11.323863077677519</v>
      </c>
      <c r="M22" s="13">
        <v>10.330279522749603</v>
      </c>
      <c r="N22" s="13">
        <v>9.4866393359715548</v>
      </c>
      <c r="O22" s="13">
        <v>8.2881131241679427</v>
      </c>
      <c r="P22" s="13">
        <v>7.8180522610250573</v>
      </c>
      <c r="Q22" s="13">
        <v>7.0221958222526686</v>
      </c>
      <c r="R22" s="13">
        <v>6.6239549670897979</v>
      </c>
      <c r="S22" s="13">
        <v>6.3876586941800451</v>
      </c>
    </row>
    <row r="23" spans="1:20" ht="12" customHeight="1" x14ac:dyDescent="0.2">
      <c r="A23" s="38" t="s">
        <v>99</v>
      </c>
      <c r="B23" s="8" t="s">
        <v>25</v>
      </c>
      <c r="C23" s="8">
        <v>65.049486154878011</v>
      </c>
      <c r="D23" s="8">
        <v>67.932519502391997</v>
      </c>
      <c r="E23" s="8">
        <v>120.94241692445</v>
      </c>
      <c r="F23" s="8">
        <v>766.44391225258801</v>
      </c>
      <c r="G23" s="8">
        <v>925.77525897168698</v>
      </c>
      <c r="H23" s="8">
        <v>784.28713951198915</v>
      </c>
      <c r="I23" s="8">
        <v>667.1075819931541</v>
      </c>
      <c r="J23" s="8">
        <v>809.74305293427301</v>
      </c>
      <c r="K23" s="8">
        <v>790.79057257648401</v>
      </c>
      <c r="L23" s="8">
        <v>988.20807851482198</v>
      </c>
      <c r="M23" s="8">
        <v>1200.360159274755</v>
      </c>
      <c r="N23" s="8">
        <v>1380.4921413959103</v>
      </c>
      <c r="O23" s="8">
        <v>1337.22606831338</v>
      </c>
      <c r="P23" s="8">
        <v>1479.9517501712799</v>
      </c>
      <c r="Q23" s="8">
        <v>1414.0874001834502</v>
      </c>
      <c r="R23" s="8">
        <v>3202.8692837766698</v>
      </c>
      <c r="S23" s="8">
        <v>2254.9857564459599</v>
      </c>
    </row>
    <row r="24" spans="1:20" ht="12" customHeight="1" x14ac:dyDescent="0.2">
      <c r="A24" s="45" t="s">
        <v>100</v>
      </c>
      <c r="B24" s="32" t="s">
        <v>25</v>
      </c>
      <c r="C24" s="32">
        <v>3.7964819209842537</v>
      </c>
      <c r="D24" s="32">
        <v>2.5418059901552659</v>
      </c>
      <c r="E24" s="32">
        <v>2.6403594929647056</v>
      </c>
      <c r="F24" s="32">
        <v>12.812181692799603</v>
      </c>
      <c r="G24" s="32">
        <v>17.868240592962938</v>
      </c>
      <c r="H24" s="32">
        <v>12.536011305111236</v>
      </c>
      <c r="I24" s="32">
        <v>8.6436974188661608</v>
      </c>
      <c r="J24" s="32">
        <v>9.2944842416348852</v>
      </c>
      <c r="K24" s="32">
        <v>7.5456940642910348</v>
      </c>
      <c r="L24" s="32">
        <v>7.6217277679192952</v>
      </c>
      <c r="M24" s="32">
        <v>7.4959868763329105</v>
      </c>
      <c r="N24" s="32">
        <v>7.3033683919761252</v>
      </c>
      <c r="O24" s="32">
        <v>6.0015061720290612</v>
      </c>
      <c r="P24" s="32">
        <v>5.564386147517939</v>
      </c>
      <c r="Q24" s="32">
        <v>4.4308326659890058</v>
      </c>
      <c r="R24" s="32">
        <v>8.3803279374749469</v>
      </c>
      <c r="S24" s="32">
        <v>5.2341720600771628</v>
      </c>
    </row>
    <row r="25" spans="1:20" ht="12" customHeight="1" x14ac:dyDescent="0.2">
      <c r="A25" s="18" t="s">
        <v>101</v>
      </c>
      <c r="B25" s="18"/>
      <c r="C25" s="18"/>
      <c r="D25" s="18"/>
      <c r="E25" s="18"/>
      <c r="F25" s="40"/>
      <c r="G25" s="40"/>
      <c r="H25" s="40"/>
      <c r="I25" s="40"/>
      <c r="J25" s="40"/>
      <c r="K25" s="40"/>
      <c r="L25" s="40"/>
      <c r="M25" s="40"/>
      <c r="N25" s="40"/>
      <c r="O25" s="40"/>
      <c r="P25" s="40"/>
      <c r="Q25" s="40"/>
      <c r="R25" s="40"/>
      <c r="S25" s="40"/>
    </row>
    <row r="26" spans="1:20" ht="12" customHeight="1" x14ac:dyDescent="0.2">
      <c r="A26" s="37" t="s">
        <v>102</v>
      </c>
      <c r="B26" s="4">
        <v>971.2641899099998</v>
      </c>
      <c r="C26" s="4">
        <v>1310.1917289199996</v>
      </c>
      <c r="D26" s="4">
        <v>2096.78466712</v>
      </c>
      <c r="E26" s="5">
        <v>3209.2180069999995</v>
      </c>
      <c r="F26" s="5">
        <v>3567.7820032600002</v>
      </c>
      <c r="G26" s="5">
        <v>3950.1556217299999</v>
      </c>
      <c r="H26" s="54">
        <v>5487.6053362100001</v>
      </c>
      <c r="I26" s="54">
        <v>6744.967388269999</v>
      </c>
      <c r="J26" s="54">
        <v>7649.8510433499996</v>
      </c>
      <c r="K26" s="54">
        <v>9664.5969012399983</v>
      </c>
      <c r="L26" s="54">
        <v>11604.812741509999</v>
      </c>
      <c r="M26" s="54">
        <v>14385.991070407998</v>
      </c>
      <c r="N26" s="54">
        <v>16998.420360934</v>
      </c>
      <c r="O26" s="54">
        <v>19850.979834811002</v>
      </c>
      <c r="P26" s="54">
        <v>23053.220981284001</v>
      </c>
      <c r="Q26" s="54">
        <v>26257.392704710997</v>
      </c>
      <c r="R26" s="54">
        <v>34627.599959643005</v>
      </c>
      <c r="S26" s="54">
        <v>37239.779621841</v>
      </c>
    </row>
    <row r="27" spans="1:20" ht="12" customHeight="1" x14ac:dyDescent="0.2">
      <c r="A27" s="38" t="s">
        <v>103</v>
      </c>
      <c r="B27" s="7">
        <v>265.32170331999998</v>
      </c>
      <c r="C27" s="7">
        <v>396.12188653999999</v>
      </c>
      <c r="D27" s="7">
        <v>685.53181032999998</v>
      </c>
      <c r="E27" s="8">
        <v>1179.2057981299997</v>
      </c>
      <c r="F27" s="8">
        <v>960.50461458000018</v>
      </c>
      <c r="G27" s="8">
        <v>1243.0848750700004</v>
      </c>
      <c r="H27" s="8">
        <v>1758.5730352600001</v>
      </c>
      <c r="I27" s="8">
        <v>2703.4558884999997</v>
      </c>
      <c r="J27" s="8">
        <v>2748.2025842599992</v>
      </c>
      <c r="K27" s="8">
        <v>3880.4332363899998</v>
      </c>
      <c r="L27" s="8">
        <v>4628.8457636799994</v>
      </c>
      <c r="M27" s="8">
        <v>4440.0577117000003</v>
      </c>
      <c r="N27" s="8">
        <v>4902.27400777</v>
      </c>
      <c r="O27" s="8">
        <v>6890.0041917999997</v>
      </c>
      <c r="P27" s="10">
        <v>8499.2876304290003</v>
      </c>
      <c r="Q27" s="10">
        <v>9459.8382080369993</v>
      </c>
      <c r="R27" s="10">
        <v>13368.271643869999</v>
      </c>
      <c r="S27" s="10">
        <v>14922.288688047001</v>
      </c>
    </row>
    <row r="28" spans="1:20" ht="12" customHeight="1" x14ac:dyDescent="0.2">
      <c r="A28" s="38" t="s">
        <v>92</v>
      </c>
      <c r="B28" s="7">
        <v>705.94248658999993</v>
      </c>
      <c r="C28" s="7">
        <v>914.06984238000007</v>
      </c>
      <c r="D28" s="7">
        <v>1411.2528567899999</v>
      </c>
      <c r="E28" s="8">
        <v>2030.0122088699998</v>
      </c>
      <c r="F28" s="8">
        <v>2607.2773886800001</v>
      </c>
      <c r="G28" s="8">
        <v>2707.0707466599997</v>
      </c>
      <c r="H28" s="8">
        <v>3729.0323009500003</v>
      </c>
      <c r="I28" s="8">
        <v>4041.5114997700007</v>
      </c>
      <c r="J28" s="8">
        <v>4901.64845909</v>
      </c>
      <c r="K28" s="8">
        <v>5784.1636648500007</v>
      </c>
      <c r="L28" s="8">
        <v>6975.9669778299995</v>
      </c>
      <c r="M28" s="8">
        <v>9945.933358708</v>
      </c>
      <c r="N28" s="8">
        <v>12096.146353164</v>
      </c>
      <c r="O28" s="8">
        <v>12960.975643010999</v>
      </c>
      <c r="P28" s="10">
        <v>14553.933350854999</v>
      </c>
      <c r="Q28" s="10">
        <v>16797.554496674002</v>
      </c>
      <c r="R28" s="10">
        <v>21259.328315773</v>
      </c>
      <c r="S28" s="10">
        <v>22317.490933794004</v>
      </c>
    </row>
    <row r="29" spans="1:20" ht="12" customHeight="1" x14ac:dyDescent="0.2">
      <c r="A29" s="38" t="s">
        <v>104</v>
      </c>
      <c r="B29" s="13">
        <v>4.3495513882196857</v>
      </c>
      <c r="C29" s="13">
        <v>3.9502214615010209</v>
      </c>
      <c r="D29" s="13">
        <v>5.5769677406200406</v>
      </c>
      <c r="E29" s="13">
        <v>6.6709775477915123</v>
      </c>
      <c r="F29" s="13">
        <v>6.5239426303804562</v>
      </c>
      <c r="G29" s="13">
        <v>6.4723200024779537</v>
      </c>
      <c r="H29" s="13">
        <v>6.1413295967052353</v>
      </c>
      <c r="I29" s="13">
        <v>6.6613872919903736</v>
      </c>
      <c r="J29" s="13">
        <v>6.6994514185673522</v>
      </c>
      <c r="K29" s="13">
        <v>5.4578621839256831</v>
      </c>
      <c r="L29" s="13">
        <v>4.7428455862242815</v>
      </c>
      <c r="M29" s="13">
        <v>4.3917411273286948</v>
      </c>
      <c r="N29" s="13">
        <v>4.6451704940622545</v>
      </c>
      <c r="O29" s="13">
        <v>4.4884154451734899</v>
      </c>
      <c r="P29" s="13">
        <v>4.6874933302015851</v>
      </c>
      <c r="Q29" s="13">
        <v>4.6450163223962617</v>
      </c>
      <c r="R29" s="13">
        <v>5.4812760494613775</v>
      </c>
      <c r="S29" s="13">
        <v>5.163598163182237</v>
      </c>
    </row>
    <row r="30" spans="1:20" ht="12" customHeight="1" x14ac:dyDescent="0.2">
      <c r="A30" s="38" t="s">
        <v>105</v>
      </c>
      <c r="B30" s="13">
        <v>3.1516403587655968</v>
      </c>
      <c r="C30" s="13">
        <v>3.671009027084164</v>
      </c>
      <c r="D30" s="13">
        <v>5.6588393955229108</v>
      </c>
      <c r="E30" s="13">
        <v>6.891679267199315</v>
      </c>
      <c r="F30" s="13">
        <v>6.9900064157460378</v>
      </c>
      <c r="G30" s="13">
        <v>6.9361643621696736</v>
      </c>
      <c r="H30" s="13">
        <v>6.9618275825410105</v>
      </c>
      <c r="I30" s="13">
        <v>7.651996591770744</v>
      </c>
      <c r="J30" s="13">
        <v>7.6447437218758072</v>
      </c>
      <c r="K30" s="13">
        <v>6.4209718712511687</v>
      </c>
      <c r="L30" s="13">
        <v>5.6509924393064468</v>
      </c>
      <c r="M30" s="13">
        <v>5.4809203068921004</v>
      </c>
      <c r="N30" s="13">
        <v>6.4957872970214776</v>
      </c>
      <c r="O30" s="13">
        <v>6.7016209122617267</v>
      </c>
      <c r="P30" s="13">
        <v>6.6012063732293207</v>
      </c>
      <c r="Q30" s="13">
        <v>6.2819273412761509</v>
      </c>
      <c r="R30" s="13">
        <v>7.4669018714697541</v>
      </c>
      <c r="S30" s="13">
        <v>7.4697164092930688</v>
      </c>
    </row>
    <row r="31" spans="1:20" ht="12" customHeight="1" x14ac:dyDescent="0.2">
      <c r="A31" s="45" t="s">
        <v>106</v>
      </c>
      <c r="B31" s="33">
        <v>4.6976836529069113</v>
      </c>
      <c r="C31" s="33">
        <v>4.0547274991698403</v>
      </c>
      <c r="D31" s="33">
        <v>5.5120017247675701</v>
      </c>
      <c r="E31" s="33">
        <v>6.4449580746978485</v>
      </c>
      <c r="F31" s="33">
        <v>5.9369126265850234</v>
      </c>
      <c r="G31" s="33">
        <v>5.9831973723006584</v>
      </c>
      <c r="H31" s="33">
        <v>5.1979973765159908</v>
      </c>
      <c r="I31" s="33">
        <v>5.416596255305528</v>
      </c>
      <c r="J31" s="33">
        <v>5.5463004793175825</v>
      </c>
      <c r="K31" s="33">
        <v>4.2135312990066955</v>
      </c>
      <c r="L31" s="33">
        <v>3.4951578871129905</v>
      </c>
      <c r="M31" s="33">
        <v>3.1931661803153046</v>
      </c>
      <c r="N31" s="33">
        <v>2.6102960052952127</v>
      </c>
      <c r="O31" s="33">
        <v>2.001191904507805</v>
      </c>
      <c r="P31" s="33">
        <v>1.9288417533102538</v>
      </c>
      <c r="Q31" s="33">
        <v>1.8402690417292569</v>
      </c>
      <c r="R31" s="33">
        <v>1.7424580945199939</v>
      </c>
      <c r="S31" s="33">
        <v>0.99780187487015415</v>
      </c>
    </row>
    <row r="32" spans="1:20" ht="12" customHeight="1" x14ac:dyDescent="0.2">
      <c r="A32" s="150" t="s">
        <v>107</v>
      </c>
      <c r="B32" s="150"/>
      <c r="C32" s="150"/>
      <c r="D32" s="150"/>
      <c r="E32" s="150"/>
      <c r="F32" s="151"/>
      <c r="G32" s="152"/>
      <c r="H32" s="152"/>
      <c r="I32" s="152"/>
      <c r="J32" s="152"/>
      <c r="K32" s="152"/>
      <c r="L32" s="152"/>
      <c r="M32" s="152"/>
      <c r="N32" s="152"/>
      <c r="O32" s="152"/>
      <c r="P32" s="152"/>
      <c r="Q32" s="152"/>
      <c r="R32" s="152"/>
      <c r="S32" s="152"/>
    </row>
    <row r="33" spans="1:21" ht="12" customHeight="1" x14ac:dyDescent="0.2">
      <c r="A33" s="37" t="s">
        <v>108</v>
      </c>
      <c r="B33" s="116" t="s">
        <v>25</v>
      </c>
      <c r="C33" s="116" t="s">
        <v>25</v>
      </c>
      <c r="D33" s="116" t="s">
        <v>25</v>
      </c>
      <c r="E33" s="116" t="s">
        <v>25</v>
      </c>
      <c r="F33" s="116" t="s">
        <v>25</v>
      </c>
      <c r="G33" s="116" t="s">
        <v>25</v>
      </c>
      <c r="H33" s="54" t="s">
        <v>25</v>
      </c>
      <c r="I33" s="54" t="s">
        <v>25</v>
      </c>
      <c r="J33" s="54" t="s">
        <v>25</v>
      </c>
      <c r="K33" s="54" t="s">
        <v>25</v>
      </c>
      <c r="L33" s="54" t="s">
        <v>25</v>
      </c>
      <c r="M33" s="54">
        <v>3611.579819</v>
      </c>
      <c r="N33" s="54">
        <v>4451.4227099999998</v>
      </c>
      <c r="O33" s="54">
        <v>5266.4948899999999</v>
      </c>
      <c r="P33" s="54">
        <v>6006.0682800000004</v>
      </c>
      <c r="Q33" s="54">
        <v>7062.4634910000004</v>
      </c>
      <c r="R33" s="54">
        <v>7788.2582470000007</v>
      </c>
      <c r="S33" s="54">
        <v>8515.6326640000007</v>
      </c>
    </row>
    <row r="34" spans="1:21" ht="12" customHeight="1" x14ac:dyDescent="0.2">
      <c r="A34" s="38" t="s">
        <v>109</v>
      </c>
      <c r="B34" s="114" t="s">
        <v>25</v>
      </c>
      <c r="C34" s="114" t="s">
        <v>25</v>
      </c>
      <c r="D34" s="114" t="s">
        <v>25</v>
      </c>
      <c r="E34" s="114" t="s">
        <v>25</v>
      </c>
      <c r="F34" s="114" t="s">
        <v>25</v>
      </c>
      <c r="G34" s="114" t="s">
        <v>25</v>
      </c>
      <c r="H34" s="14" t="s">
        <v>25</v>
      </c>
      <c r="I34" s="14" t="s">
        <v>25</v>
      </c>
      <c r="J34" s="14" t="s">
        <v>25</v>
      </c>
      <c r="K34" s="14" t="s">
        <v>25</v>
      </c>
      <c r="L34" s="14" t="s">
        <v>25</v>
      </c>
      <c r="M34" s="13">
        <v>22.553534238613974</v>
      </c>
      <c r="N34" s="13">
        <v>23.543254530691556</v>
      </c>
      <c r="O34" s="13">
        <v>23.63616960739791</v>
      </c>
      <c r="P34" s="13">
        <v>22.581873512852262</v>
      </c>
      <c r="Q34" s="13">
        <v>22.122315732666024</v>
      </c>
      <c r="R34" s="13">
        <v>20.377873176466757</v>
      </c>
      <c r="S34" s="13">
        <v>19.764689611704341</v>
      </c>
    </row>
    <row r="35" spans="1:21" ht="12" customHeight="1" x14ac:dyDescent="0.2">
      <c r="A35" s="38" t="s">
        <v>110</v>
      </c>
      <c r="B35" s="114" t="s">
        <v>25</v>
      </c>
      <c r="C35" s="114" t="s">
        <v>25</v>
      </c>
      <c r="D35" s="114" t="s">
        <v>25</v>
      </c>
      <c r="E35" s="114" t="s">
        <v>25</v>
      </c>
      <c r="F35" s="114" t="s">
        <v>25</v>
      </c>
      <c r="G35" s="114" t="s">
        <v>25</v>
      </c>
      <c r="H35" s="14" t="s">
        <v>25</v>
      </c>
      <c r="I35" s="14" t="s">
        <v>25</v>
      </c>
      <c r="J35" s="14" t="s">
        <v>25</v>
      </c>
      <c r="K35" s="14" t="s">
        <v>25</v>
      </c>
      <c r="L35" s="14" t="s">
        <v>25</v>
      </c>
      <c r="M35" s="14">
        <v>10.642634921372002</v>
      </c>
      <c r="N35" s="14">
        <v>12.42164433275895</v>
      </c>
      <c r="O35" s="14">
        <v>12.920215818927129</v>
      </c>
      <c r="P35" s="14">
        <v>13.46671925090067</v>
      </c>
      <c r="Q35" s="14">
        <v>14.339254717202213</v>
      </c>
      <c r="R35" s="14">
        <v>15.8083503175695</v>
      </c>
      <c r="S35" s="14">
        <v>14.138146097055241</v>
      </c>
      <c r="T35" s="34"/>
    </row>
    <row r="36" spans="1:21" ht="12" customHeight="1" x14ac:dyDescent="0.2">
      <c r="A36" s="38" t="s">
        <v>111</v>
      </c>
      <c r="B36" s="114" t="s">
        <v>25</v>
      </c>
      <c r="C36" s="114" t="s">
        <v>25</v>
      </c>
      <c r="D36" s="114" t="s">
        <v>25</v>
      </c>
      <c r="E36" s="114" t="s">
        <v>25</v>
      </c>
      <c r="F36" s="114" t="s">
        <v>25</v>
      </c>
      <c r="G36" s="114" t="s">
        <v>25</v>
      </c>
      <c r="H36" s="114" t="s">
        <v>25</v>
      </c>
      <c r="I36" s="114" t="s">
        <v>25</v>
      </c>
      <c r="J36" s="114" t="s">
        <v>25</v>
      </c>
      <c r="K36" s="114" t="s">
        <v>25</v>
      </c>
      <c r="L36" s="114" t="s">
        <v>25</v>
      </c>
      <c r="M36" s="114" t="s">
        <v>25</v>
      </c>
      <c r="N36" s="14">
        <v>23.25</v>
      </c>
      <c r="O36" s="14">
        <v>18.309999999999999</v>
      </c>
      <c r="P36" s="14">
        <v>14.04</v>
      </c>
      <c r="Q36" s="14">
        <v>17.59</v>
      </c>
      <c r="R36" s="14">
        <v>10.28</v>
      </c>
      <c r="S36" s="14">
        <v>9.34</v>
      </c>
    </row>
    <row r="37" spans="1:21" ht="12" customHeight="1" x14ac:dyDescent="0.2">
      <c r="A37" s="38" t="s">
        <v>112</v>
      </c>
      <c r="B37" s="114" t="s">
        <v>25</v>
      </c>
      <c r="C37" s="114" t="s">
        <v>25</v>
      </c>
      <c r="D37" s="114" t="s">
        <v>25</v>
      </c>
      <c r="E37" s="114" t="s">
        <v>25</v>
      </c>
      <c r="F37" s="114" t="s">
        <v>25</v>
      </c>
      <c r="G37" s="114" t="s">
        <v>25</v>
      </c>
      <c r="H37" s="114" t="s">
        <v>25</v>
      </c>
      <c r="I37" s="114" t="s">
        <v>25</v>
      </c>
      <c r="J37" s="114" t="s">
        <v>25</v>
      </c>
      <c r="K37" s="114" t="s">
        <v>25</v>
      </c>
      <c r="L37" s="114" t="s">
        <v>25</v>
      </c>
      <c r="M37" s="114" t="s">
        <v>25</v>
      </c>
      <c r="N37" s="14">
        <v>15.41095864241341</v>
      </c>
      <c r="O37" s="14">
        <v>19.245522070273882</v>
      </c>
      <c r="P37" s="14">
        <v>12.57702433359065</v>
      </c>
      <c r="Q37" s="14">
        <v>14.059236797579903</v>
      </c>
      <c r="R37" s="14">
        <v>0.42650172865984382</v>
      </c>
      <c r="S37" s="14">
        <v>14.626426296696021</v>
      </c>
    </row>
    <row r="38" spans="1:21" ht="12" customHeight="1" x14ac:dyDescent="0.2">
      <c r="A38" s="38" t="s">
        <v>113</v>
      </c>
      <c r="B38" s="114" t="s">
        <v>25</v>
      </c>
      <c r="C38" s="114" t="s">
        <v>25</v>
      </c>
      <c r="D38" s="114" t="s">
        <v>25</v>
      </c>
      <c r="E38" s="114" t="s">
        <v>25</v>
      </c>
      <c r="F38" s="114" t="s">
        <v>25</v>
      </c>
      <c r="G38" s="114" t="s">
        <v>25</v>
      </c>
      <c r="H38" s="114" t="s">
        <v>25</v>
      </c>
      <c r="I38" s="114" t="s">
        <v>25</v>
      </c>
      <c r="J38" s="114" t="s">
        <v>25</v>
      </c>
      <c r="K38" s="114" t="s">
        <v>25</v>
      </c>
      <c r="L38" s="114" t="s">
        <v>25</v>
      </c>
      <c r="M38" s="114" t="s">
        <v>25</v>
      </c>
      <c r="N38" s="13">
        <v>14.231679999081992</v>
      </c>
      <c r="O38" s="13">
        <v>13.071276791606614</v>
      </c>
      <c r="P38" s="13">
        <v>12.437637521056125</v>
      </c>
      <c r="Q38" s="13">
        <v>11.667911102303329</v>
      </c>
      <c r="R38" s="13">
        <v>12.115810421916143</v>
      </c>
      <c r="S38" s="13">
        <v>12.118170286041076</v>
      </c>
    </row>
    <row r="39" spans="1:21" ht="12" customHeight="1" x14ac:dyDescent="0.2">
      <c r="A39" s="38" t="s">
        <v>114</v>
      </c>
      <c r="B39" s="114" t="s">
        <v>25</v>
      </c>
      <c r="C39" s="114" t="s">
        <v>25</v>
      </c>
      <c r="D39" s="114" t="s">
        <v>25</v>
      </c>
      <c r="E39" s="114" t="s">
        <v>25</v>
      </c>
      <c r="F39" s="114" t="s">
        <v>25</v>
      </c>
      <c r="G39" s="114" t="s">
        <v>25</v>
      </c>
      <c r="H39" s="114" t="s">
        <v>25</v>
      </c>
      <c r="I39" s="114" t="s">
        <v>25</v>
      </c>
      <c r="J39" s="114" t="s">
        <v>25</v>
      </c>
      <c r="K39" s="114" t="s">
        <v>25</v>
      </c>
      <c r="L39" s="114" t="s">
        <v>25</v>
      </c>
      <c r="M39" s="114" t="s">
        <v>25</v>
      </c>
      <c r="N39" s="13">
        <v>19.285559994150361</v>
      </c>
      <c r="O39" s="13">
        <v>16.642389435666157</v>
      </c>
      <c r="P39" s="13">
        <v>16.110646719471642</v>
      </c>
      <c r="Q39" s="13">
        <v>15.048046187401146</v>
      </c>
      <c r="R39" s="13">
        <v>15.509767953113482</v>
      </c>
      <c r="S39" s="13">
        <v>15.641485811275164</v>
      </c>
    </row>
    <row r="40" spans="1:21" ht="12" customHeight="1" x14ac:dyDescent="0.2">
      <c r="A40" s="38" t="s">
        <v>115</v>
      </c>
      <c r="B40" s="114" t="s">
        <v>25</v>
      </c>
      <c r="C40" s="114" t="s">
        <v>25</v>
      </c>
      <c r="D40" s="114" t="s">
        <v>25</v>
      </c>
      <c r="E40" s="114" t="s">
        <v>25</v>
      </c>
      <c r="F40" s="114" t="s">
        <v>25</v>
      </c>
      <c r="G40" s="114" t="s">
        <v>25</v>
      </c>
      <c r="H40" s="114" t="s">
        <v>25</v>
      </c>
      <c r="I40" s="114" t="s">
        <v>25</v>
      </c>
      <c r="J40" s="114" t="s">
        <v>25</v>
      </c>
      <c r="K40" s="114" t="s">
        <v>25</v>
      </c>
      <c r="L40" s="114" t="s">
        <v>25</v>
      </c>
      <c r="M40" s="114" t="s">
        <v>25</v>
      </c>
      <c r="N40" s="13">
        <v>9.4866393356833019</v>
      </c>
      <c r="O40" s="13">
        <v>8.2881131312258418</v>
      </c>
      <c r="P40" s="13">
        <v>7.8180522608539125</v>
      </c>
      <c r="Q40" s="13">
        <v>7.0221958220867355</v>
      </c>
      <c r="R40" s="13">
        <v>6.6239549695740791</v>
      </c>
      <c r="S40" s="13">
        <v>6.3876586945577705</v>
      </c>
    </row>
    <row r="41" spans="1:21" ht="12" customHeight="1" x14ac:dyDescent="0.2">
      <c r="A41" s="38" t="s">
        <v>116</v>
      </c>
      <c r="B41" s="114" t="s">
        <v>25</v>
      </c>
      <c r="C41" s="114" t="s">
        <v>25</v>
      </c>
      <c r="D41" s="114" t="s">
        <v>25</v>
      </c>
      <c r="E41" s="114" t="s">
        <v>25</v>
      </c>
      <c r="F41" s="114" t="s">
        <v>25</v>
      </c>
      <c r="G41" s="114" t="s">
        <v>25</v>
      </c>
      <c r="H41" s="10">
        <v>144.559777243036</v>
      </c>
      <c r="I41" s="10">
        <v>134.35420200340701</v>
      </c>
      <c r="J41" s="10">
        <v>111.268977086086</v>
      </c>
      <c r="K41" s="10">
        <v>101.942237995345</v>
      </c>
      <c r="L41" s="10">
        <v>100.705039516912</v>
      </c>
      <c r="M41" s="10">
        <v>161.08424029186801</v>
      </c>
      <c r="N41" s="10">
        <v>205.6716501546</v>
      </c>
      <c r="O41" s="10">
        <v>220.82952743714</v>
      </c>
      <c r="P41" s="10">
        <v>407.07655813568005</v>
      </c>
      <c r="Q41" s="10">
        <v>400.42947594811005</v>
      </c>
      <c r="R41" s="10">
        <v>973.74828767778001</v>
      </c>
      <c r="S41" s="10">
        <v>748.41053824865992</v>
      </c>
    </row>
    <row r="42" spans="1:21" ht="12" customHeight="1" x14ac:dyDescent="0.2">
      <c r="A42" s="38" t="s">
        <v>117</v>
      </c>
      <c r="B42" s="114" t="s">
        <v>25</v>
      </c>
      <c r="C42" s="114" t="s">
        <v>25</v>
      </c>
      <c r="D42" s="114" t="s">
        <v>25</v>
      </c>
      <c r="E42" s="114" t="s">
        <v>25</v>
      </c>
      <c r="F42" s="114" t="s">
        <v>25</v>
      </c>
      <c r="G42" s="114" t="s">
        <v>25</v>
      </c>
      <c r="H42" s="14">
        <v>10.326104430177715</v>
      </c>
      <c r="I42" s="14">
        <v>8.6818652894282167</v>
      </c>
      <c r="J42" s="14">
        <v>6.4021903565002214</v>
      </c>
      <c r="K42" s="14">
        <v>4.9692671647562072</v>
      </c>
      <c r="L42" s="14">
        <v>4.1583270830178387</v>
      </c>
      <c r="M42" s="14">
        <v>4.4480113155398096</v>
      </c>
      <c r="N42" s="14">
        <v>5.1524214805593846</v>
      </c>
      <c r="O42" s="14">
        <v>4.2667440026478944</v>
      </c>
      <c r="P42" s="14">
        <v>6.148980672077923</v>
      </c>
      <c r="Q42" s="14">
        <v>4.9309839539199629</v>
      </c>
      <c r="R42" s="14">
        <v>9.7505420061897645</v>
      </c>
      <c r="S42" s="14">
        <v>6.507380968867003</v>
      </c>
    </row>
    <row r="43" spans="1:21" ht="12" customHeight="1" x14ac:dyDescent="0.2">
      <c r="A43" s="38" t="s">
        <v>118</v>
      </c>
      <c r="B43" s="7">
        <v>2359</v>
      </c>
      <c r="C43" s="7">
        <v>4468</v>
      </c>
      <c r="D43" s="7">
        <v>6612</v>
      </c>
      <c r="E43" s="8">
        <v>9418</v>
      </c>
      <c r="F43" s="8">
        <v>11172</v>
      </c>
      <c r="G43" s="8">
        <v>12164</v>
      </c>
      <c r="H43" s="10">
        <v>13204</v>
      </c>
      <c r="I43" s="10">
        <v>22952</v>
      </c>
      <c r="J43" s="10">
        <v>9243</v>
      </c>
      <c r="K43" s="10">
        <v>9604</v>
      </c>
      <c r="L43" s="10">
        <v>10719</v>
      </c>
      <c r="M43" s="10">
        <v>11341</v>
      </c>
      <c r="N43" s="10">
        <v>13427</v>
      </c>
      <c r="O43" s="10">
        <v>15620</v>
      </c>
      <c r="P43" s="10">
        <v>10699</v>
      </c>
      <c r="Q43" s="10">
        <v>13140</v>
      </c>
      <c r="R43" s="10">
        <v>13332</v>
      </c>
      <c r="S43" s="114" t="s">
        <v>25</v>
      </c>
    </row>
    <row r="44" spans="1:21" ht="12" customHeight="1" x14ac:dyDescent="0.2">
      <c r="A44" s="38" t="s">
        <v>119</v>
      </c>
      <c r="B44" s="114" t="s">
        <v>25</v>
      </c>
      <c r="C44" s="114" t="s">
        <v>25</v>
      </c>
      <c r="D44" s="114" t="s">
        <v>25</v>
      </c>
      <c r="E44" s="114" t="s">
        <v>25</v>
      </c>
      <c r="F44" s="114" t="s">
        <v>25</v>
      </c>
      <c r="G44" s="114" t="s">
        <v>25</v>
      </c>
      <c r="H44" s="114" t="s">
        <v>25</v>
      </c>
      <c r="I44" s="114" t="s">
        <v>25</v>
      </c>
      <c r="J44" s="114" t="s">
        <v>25</v>
      </c>
      <c r="K44" s="114" t="s">
        <v>25</v>
      </c>
      <c r="L44" s="114" t="s">
        <v>25</v>
      </c>
      <c r="M44" s="114" t="s">
        <v>25</v>
      </c>
      <c r="N44" s="114" t="s">
        <v>25</v>
      </c>
      <c r="O44" s="114" t="s">
        <v>25</v>
      </c>
      <c r="P44" s="114" t="s">
        <v>25</v>
      </c>
      <c r="Q44" s="114" t="s">
        <v>25</v>
      </c>
      <c r="R44" s="114" t="s">
        <v>25</v>
      </c>
      <c r="S44" s="114" t="s">
        <v>25</v>
      </c>
    </row>
    <row r="45" spans="1:21" ht="12" customHeight="1" x14ac:dyDescent="0.2">
      <c r="A45" s="38" t="s">
        <v>120</v>
      </c>
      <c r="B45" s="114" t="s">
        <v>25</v>
      </c>
      <c r="C45" s="114" t="s">
        <v>25</v>
      </c>
      <c r="D45" s="114" t="s">
        <v>25</v>
      </c>
      <c r="E45" s="114" t="s">
        <v>25</v>
      </c>
      <c r="F45" s="114" t="s">
        <v>25</v>
      </c>
      <c r="G45" s="114" t="s">
        <v>25</v>
      </c>
      <c r="H45" s="114" t="s">
        <v>25</v>
      </c>
      <c r="I45" s="114" t="s">
        <v>25</v>
      </c>
      <c r="J45" s="114" t="s">
        <v>25</v>
      </c>
      <c r="K45" s="114" t="s">
        <v>25</v>
      </c>
      <c r="L45" s="114" t="s">
        <v>25</v>
      </c>
      <c r="M45" s="114" t="s">
        <v>25</v>
      </c>
      <c r="N45" s="114" t="s">
        <v>25</v>
      </c>
      <c r="O45" s="114" t="s">
        <v>25</v>
      </c>
      <c r="P45" s="114" t="s">
        <v>25</v>
      </c>
      <c r="Q45" s="114" t="s">
        <v>25</v>
      </c>
      <c r="R45" s="114" t="s">
        <v>25</v>
      </c>
      <c r="S45" s="114" t="s">
        <v>25</v>
      </c>
    </row>
    <row r="46" spans="1:21" ht="12" customHeight="1" x14ac:dyDescent="0.25">
      <c r="A46" s="38" t="s">
        <v>121</v>
      </c>
      <c r="B46" s="7">
        <v>57718</v>
      </c>
      <c r="C46" s="7">
        <v>81838</v>
      </c>
      <c r="D46" s="7">
        <v>134412</v>
      </c>
      <c r="E46" s="8">
        <v>187445</v>
      </c>
      <c r="F46" s="8">
        <v>212330</v>
      </c>
      <c r="G46" s="8">
        <v>229690</v>
      </c>
      <c r="H46" s="8">
        <v>229256</v>
      </c>
      <c r="I46" s="8">
        <v>240946</v>
      </c>
      <c r="J46" s="8">
        <v>145890</v>
      </c>
      <c r="K46" s="8">
        <v>146398</v>
      </c>
      <c r="L46" s="8">
        <v>165934</v>
      </c>
      <c r="M46" s="8">
        <v>164980</v>
      </c>
      <c r="N46" s="8">
        <v>177458</v>
      </c>
      <c r="O46" s="8">
        <v>126277</v>
      </c>
      <c r="P46" s="8">
        <v>150688</v>
      </c>
      <c r="Q46" s="8">
        <v>160880</v>
      </c>
      <c r="R46" s="8">
        <v>154037</v>
      </c>
      <c r="S46" s="114" t="s">
        <v>25</v>
      </c>
      <c r="U46" s="62"/>
    </row>
    <row r="47" spans="1:21" ht="12" customHeight="1" x14ac:dyDescent="0.2">
      <c r="A47" s="38" t="s">
        <v>122</v>
      </c>
      <c r="B47" s="114" t="s">
        <v>25</v>
      </c>
      <c r="C47" s="114" t="s">
        <v>25</v>
      </c>
      <c r="D47" s="114" t="s">
        <v>25</v>
      </c>
      <c r="E47" s="114" t="s">
        <v>25</v>
      </c>
      <c r="F47" s="114" t="s">
        <v>25</v>
      </c>
      <c r="G47" s="114" t="s">
        <v>25</v>
      </c>
      <c r="H47" s="114" t="s">
        <v>25</v>
      </c>
      <c r="I47" s="114" t="s">
        <v>25</v>
      </c>
      <c r="J47" s="114" t="s">
        <v>25</v>
      </c>
      <c r="K47" s="114" t="s">
        <v>25</v>
      </c>
      <c r="L47" s="114" t="s">
        <v>25</v>
      </c>
      <c r="M47" s="63">
        <v>3208.7080330000003</v>
      </c>
      <c r="N47" s="63">
        <v>4050.4211069999997</v>
      </c>
      <c r="O47" s="63">
        <v>4676.7591169999996</v>
      </c>
      <c r="P47" s="63">
        <v>5292.4730320000008</v>
      </c>
      <c r="Q47" s="63">
        <v>6163.9584240000004</v>
      </c>
      <c r="R47" s="63">
        <v>6703.8655880000006</v>
      </c>
      <c r="S47" s="63">
        <v>7233.5013230000004</v>
      </c>
    </row>
    <row r="48" spans="1:21" ht="12" customHeight="1" x14ac:dyDescent="0.2">
      <c r="A48" s="45" t="s">
        <v>123</v>
      </c>
      <c r="B48" s="115" t="s">
        <v>25</v>
      </c>
      <c r="C48" s="115" t="s">
        <v>25</v>
      </c>
      <c r="D48" s="115" t="s">
        <v>25</v>
      </c>
      <c r="E48" s="115" t="s">
        <v>25</v>
      </c>
      <c r="F48" s="115" t="s">
        <v>25</v>
      </c>
      <c r="G48" s="115" t="s">
        <v>25</v>
      </c>
      <c r="H48" s="115" t="s">
        <v>25</v>
      </c>
      <c r="I48" s="115" t="s">
        <v>25</v>
      </c>
      <c r="J48" s="115" t="s">
        <v>25</v>
      </c>
      <c r="K48" s="115" t="s">
        <v>25</v>
      </c>
      <c r="L48" s="115" t="s">
        <v>25</v>
      </c>
      <c r="M48" s="60">
        <v>402.87178600000004</v>
      </c>
      <c r="N48" s="60">
        <v>401.00160299999999</v>
      </c>
      <c r="O48" s="60">
        <v>589.73577299999999</v>
      </c>
      <c r="P48" s="60">
        <v>713.59524799999997</v>
      </c>
      <c r="Q48" s="60">
        <v>898.50506700000005</v>
      </c>
      <c r="R48" s="60">
        <v>1084.3926590000001</v>
      </c>
      <c r="S48" s="60">
        <v>1282.131341</v>
      </c>
    </row>
    <row r="49" spans="1:19" s="34" customFormat="1" ht="12" customHeight="1" x14ac:dyDescent="0.2">
      <c r="A49" s="18" t="s">
        <v>281</v>
      </c>
      <c r="B49" s="18"/>
      <c r="C49" s="18"/>
      <c r="D49" s="18"/>
      <c r="E49" s="18"/>
      <c r="F49" s="40"/>
      <c r="G49" s="40"/>
      <c r="H49" s="64"/>
      <c r="I49" s="64"/>
      <c r="J49" s="64"/>
      <c r="K49" s="64"/>
      <c r="L49" s="64"/>
      <c r="M49" s="65"/>
      <c r="N49" s="65"/>
      <c r="O49" s="65"/>
      <c r="P49" s="65"/>
      <c r="Q49" s="65"/>
      <c r="R49" s="65"/>
      <c r="S49" s="65"/>
    </row>
    <row r="50" spans="1:19" s="34" customFormat="1" ht="12" customHeight="1" x14ac:dyDescent="0.2">
      <c r="A50" s="141" t="s">
        <v>124</v>
      </c>
      <c r="B50" s="116" t="s">
        <v>25</v>
      </c>
      <c r="C50" s="116" t="s">
        <v>25</v>
      </c>
      <c r="D50" s="116" t="s">
        <v>25</v>
      </c>
      <c r="E50" s="116" t="s">
        <v>25</v>
      </c>
      <c r="F50" s="116" t="s">
        <v>25</v>
      </c>
      <c r="G50" s="116" t="s">
        <v>25</v>
      </c>
      <c r="H50" s="116" t="s">
        <v>25</v>
      </c>
      <c r="I50" s="116" t="s">
        <v>25</v>
      </c>
      <c r="J50" s="116" t="s">
        <v>25</v>
      </c>
      <c r="K50" s="116" t="s">
        <v>25</v>
      </c>
      <c r="L50" s="116" t="s">
        <v>25</v>
      </c>
      <c r="M50" s="66">
        <v>4.1828243475407456</v>
      </c>
      <c r="N50" s="66">
        <v>4.6684069237720189</v>
      </c>
      <c r="O50" s="66">
        <v>3.9873646397860649</v>
      </c>
      <c r="P50" s="66">
        <v>3.4934038079234089</v>
      </c>
      <c r="Q50" s="66">
        <v>3.3181389227517069</v>
      </c>
      <c r="R50" s="66">
        <v>3.7264903370634208</v>
      </c>
      <c r="S50" s="66">
        <v>4.5614616356354372</v>
      </c>
    </row>
    <row r="51" spans="1:19" s="34" customFormat="1" ht="12" customHeight="1" x14ac:dyDescent="0.2">
      <c r="A51" s="142" t="s">
        <v>125</v>
      </c>
      <c r="B51" s="114" t="s">
        <v>25</v>
      </c>
      <c r="C51" s="114" t="s">
        <v>25</v>
      </c>
      <c r="D51" s="114" t="s">
        <v>25</v>
      </c>
      <c r="E51" s="114" t="s">
        <v>25</v>
      </c>
      <c r="F51" s="114" t="s">
        <v>25</v>
      </c>
      <c r="G51" s="114" t="s">
        <v>25</v>
      </c>
      <c r="H51" s="114" t="s">
        <v>25</v>
      </c>
      <c r="I51" s="114" t="s">
        <v>25</v>
      </c>
      <c r="J51" s="114" t="s">
        <v>25</v>
      </c>
      <c r="K51" s="114" t="s">
        <v>25</v>
      </c>
      <c r="L51" s="114" t="s">
        <v>25</v>
      </c>
      <c r="M51" s="12">
        <v>9.399259770312721</v>
      </c>
      <c r="N51" s="12">
        <v>10.491729957499365</v>
      </c>
      <c r="O51" s="12">
        <v>8.9058274392439412</v>
      </c>
      <c r="P51" s="12">
        <v>7.8091843970844765</v>
      </c>
      <c r="Q51" s="12">
        <v>9.5510168351254698</v>
      </c>
      <c r="R51" s="12">
        <v>7.7773717921246526</v>
      </c>
      <c r="S51" s="12">
        <v>8.766869549881747</v>
      </c>
    </row>
    <row r="52" spans="1:19" s="34" customFormat="1" ht="12" customHeight="1" x14ac:dyDescent="0.2">
      <c r="A52" s="142" t="s">
        <v>126</v>
      </c>
      <c r="B52" s="114" t="s">
        <v>25</v>
      </c>
      <c r="C52" s="114" t="s">
        <v>25</v>
      </c>
      <c r="D52" s="114" t="s">
        <v>25</v>
      </c>
      <c r="E52" s="114" t="s">
        <v>25</v>
      </c>
      <c r="F52" s="114" t="s">
        <v>25</v>
      </c>
      <c r="G52" s="114" t="s">
        <v>25</v>
      </c>
      <c r="H52" s="114" t="s">
        <v>25</v>
      </c>
      <c r="I52" s="114" t="s">
        <v>25</v>
      </c>
      <c r="J52" s="114" t="s">
        <v>25</v>
      </c>
      <c r="K52" s="114" t="s">
        <v>25</v>
      </c>
      <c r="L52" s="114" t="s">
        <v>25</v>
      </c>
      <c r="M52" s="12">
        <v>1.2978643239007424</v>
      </c>
      <c r="N52" s="12">
        <v>1.3737448672898558</v>
      </c>
      <c r="O52" s="12">
        <v>1.586912581244335</v>
      </c>
      <c r="P52" s="12">
        <v>2.1612918459861397</v>
      </c>
      <c r="Q52" s="12">
        <v>1.8698756201471169</v>
      </c>
      <c r="R52" s="12">
        <v>2.4673065389686988</v>
      </c>
      <c r="S52" s="12">
        <v>2.4927189719840639</v>
      </c>
    </row>
    <row r="53" spans="1:19" s="34" customFormat="1" ht="12" customHeight="1" x14ac:dyDescent="0.2">
      <c r="A53" s="142" t="s">
        <v>37</v>
      </c>
      <c r="B53" s="114" t="s">
        <v>25</v>
      </c>
      <c r="C53" s="114" t="s">
        <v>25</v>
      </c>
      <c r="D53" s="114" t="s">
        <v>25</v>
      </c>
      <c r="E53" s="114" t="s">
        <v>25</v>
      </c>
      <c r="F53" s="114" t="s">
        <v>25</v>
      </c>
      <c r="G53" s="114" t="s">
        <v>25</v>
      </c>
      <c r="H53" s="114" t="s">
        <v>25</v>
      </c>
      <c r="I53" s="114" t="s">
        <v>25</v>
      </c>
      <c r="J53" s="114" t="s">
        <v>25</v>
      </c>
      <c r="K53" s="114" t="s">
        <v>25</v>
      </c>
      <c r="L53" s="114" t="s">
        <v>25</v>
      </c>
      <c r="M53" s="12">
        <v>4.2878786780594753</v>
      </c>
      <c r="N53" s="12">
        <v>5.3589428715476908</v>
      </c>
      <c r="O53" s="12">
        <v>5.4810764850091793</v>
      </c>
      <c r="P53" s="12">
        <v>5.4979033971288782</v>
      </c>
      <c r="Q53" s="12">
        <v>6.2263204837854209</v>
      </c>
      <c r="R53" s="12">
        <v>6.0562773092647291</v>
      </c>
      <c r="S53" s="12">
        <v>7.2081560727124376</v>
      </c>
    </row>
    <row r="54" spans="1:19" s="34" customFormat="1" ht="12" customHeight="1" x14ac:dyDescent="0.2">
      <c r="A54" s="142" t="s">
        <v>127</v>
      </c>
      <c r="B54" s="114" t="s">
        <v>25</v>
      </c>
      <c r="C54" s="114" t="s">
        <v>25</v>
      </c>
      <c r="D54" s="114" t="s">
        <v>25</v>
      </c>
      <c r="E54" s="114" t="s">
        <v>25</v>
      </c>
      <c r="F54" s="114" t="s">
        <v>25</v>
      </c>
      <c r="G54" s="114" t="s">
        <v>25</v>
      </c>
      <c r="H54" s="114" t="s">
        <v>25</v>
      </c>
      <c r="I54" s="114" t="s">
        <v>25</v>
      </c>
      <c r="J54" s="114" t="s">
        <v>25</v>
      </c>
      <c r="K54" s="114" t="s">
        <v>25</v>
      </c>
      <c r="L54" s="114" t="s">
        <v>25</v>
      </c>
      <c r="M54" s="12">
        <v>34.130873212745684</v>
      </c>
      <c r="N54" s="12">
        <v>30.166524737885432</v>
      </c>
      <c r="O54" s="12">
        <v>25.021432898418709</v>
      </c>
      <c r="P54" s="12">
        <v>23.076650021035061</v>
      </c>
      <c r="Q54" s="12">
        <v>21.034625225222275</v>
      </c>
      <c r="R54" s="12">
        <v>19.012296832483294</v>
      </c>
      <c r="S54" s="12">
        <v>18.848042034331694</v>
      </c>
    </row>
    <row r="55" spans="1:19" ht="12" customHeight="1" x14ac:dyDescent="0.2">
      <c r="A55" s="142" t="s">
        <v>48</v>
      </c>
      <c r="B55" s="114" t="s">
        <v>25</v>
      </c>
      <c r="C55" s="114" t="s">
        <v>25</v>
      </c>
      <c r="D55" s="114" t="s">
        <v>25</v>
      </c>
      <c r="E55" s="114" t="s">
        <v>25</v>
      </c>
      <c r="F55" s="114" t="s">
        <v>25</v>
      </c>
      <c r="G55" s="114" t="s">
        <v>25</v>
      </c>
      <c r="H55" s="114" t="s">
        <v>25</v>
      </c>
      <c r="I55" s="114" t="s">
        <v>25</v>
      </c>
      <c r="J55" s="114" t="s">
        <v>25</v>
      </c>
      <c r="K55" s="114" t="s">
        <v>25</v>
      </c>
      <c r="L55" s="114" t="s">
        <v>25</v>
      </c>
      <c r="M55" s="13">
        <v>10.344838179526887</v>
      </c>
      <c r="N55" s="13">
        <v>12.071801736393622</v>
      </c>
      <c r="O55" s="13">
        <v>10.203502238658777</v>
      </c>
      <c r="P55" s="13">
        <v>11.603959653951852</v>
      </c>
      <c r="Q55" s="13">
        <v>12.330991135172438</v>
      </c>
      <c r="R55" s="13">
        <v>15.248511738262598</v>
      </c>
      <c r="S55" s="13">
        <v>13.967770416265102</v>
      </c>
    </row>
    <row r="56" spans="1:19" ht="12" customHeight="1" x14ac:dyDescent="0.2">
      <c r="A56" s="143" t="s">
        <v>51</v>
      </c>
      <c r="B56" s="115" t="s">
        <v>25</v>
      </c>
      <c r="C56" s="115" t="s">
        <v>25</v>
      </c>
      <c r="D56" s="115" t="s">
        <v>25</v>
      </c>
      <c r="E56" s="115" t="s">
        <v>25</v>
      </c>
      <c r="F56" s="115" t="s">
        <v>25</v>
      </c>
      <c r="G56" s="115" t="s">
        <v>25</v>
      </c>
      <c r="H56" s="115" t="s">
        <v>25</v>
      </c>
      <c r="I56" s="115" t="s">
        <v>25</v>
      </c>
      <c r="J56" s="115" t="s">
        <v>25</v>
      </c>
      <c r="K56" s="115" t="s">
        <v>25</v>
      </c>
      <c r="L56" s="115" t="s">
        <v>25</v>
      </c>
      <c r="M56" s="33">
        <v>36.356461487913748</v>
      </c>
      <c r="N56" s="33">
        <v>35.868848905612012</v>
      </c>
      <c r="O56" s="33">
        <v>44.813883717638994</v>
      </c>
      <c r="P56" s="33">
        <v>46.357606876890181</v>
      </c>
      <c r="Q56" s="33">
        <v>45.669031777795567</v>
      </c>
      <c r="R56" s="33">
        <v>45.711745451832606</v>
      </c>
      <c r="S56" s="33">
        <v>44.154981319189517</v>
      </c>
    </row>
    <row r="57" spans="1:19" s="34" customFormat="1" ht="12" customHeight="1" x14ac:dyDescent="0.2">
      <c r="A57" s="67" t="s">
        <v>280</v>
      </c>
      <c r="B57" s="67"/>
      <c r="C57" s="67"/>
      <c r="D57" s="67"/>
      <c r="E57" s="67"/>
      <c r="F57" s="67"/>
      <c r="G57" s="67"/>
      <c r="H57" s="67"/>
      <c r="I57" s="67"/>
      <c r="J57" s="67"/>
      <c r="K57" s="67"/>
      <c r="L57" s="67"/>
      <c r="M57" s="68"/>
      <c r="N57" s="68"/>
      <c r="O57" s="68"/>
      <c r="P57" s="68"/>
      <c r="Q57" s="68"/>
      <c r="R57" s="68"/>
      <c r="S57" s="68"/>
    </row>
    <row r="58" spans="1:19" s="70" customFormat="1" ht="12" customHeight="1" x14ac:dyDescent="0.2">
      <c r="A58" s="144" t="s">
        <v>50</v>
      </c>
      <c r="B58" s="116" t="s">
        <v>25</v>
      </c>
      <c r="C58" s="116" t="s">
        <v>25</v>
      </c>
      <c r="D58" s="116" t="s">
        <v>25</v>
      </c>
      <c r="E58" s="116" t="s">
        <v>25</v>
      </c>
      <c r="F58" s="116" t="s">
        <v>25</v>
      </c>
      <c r="G58" s="116" t="s">
        <v>25</v>
      </c>
      <c r="H58" s="116" t="s">
        <v>25</v>
      </c>
      <c r="I58" s="116" t="s">
        <v>25</v>
      </c>
      <c r="J58" s="116" t="s">
        <v>25</v>
      </c>
      <c r="K58" s="116" t="s">
        <v>25</v>
      </c>
      <c r="L58" s="116" t="s">
        <v>25</v>
      </c>
      <c r="M58" s="35">
        <v>59.13</v>
      </c>
      <c r="N58" s="35">
        <v>58.05</v>
      </c>
      <c r="O58" s="35">
        <v>54.51</v>
      </c>
      <c r="P58" s="69">
        <v>52.09</v>
      </c>
      <c r="Q58" s="69">
        <v>52.83</v>
      </c>
      <c r="R58" s="69">
        <v>51.28</v>
      </c>
      <c r="S58" s="69">
        <v>50.93</v>
      </c>
    </row>
    <row r="59" spans="1:19" s="70" customFormat="1" ht="12" customHeight="1" x14ac:dyDescent="0.2">
      <c r="A59" s="145" t="s">
        <v>128</v>
      </c>
      <c r="B59" s="115" t="s">
        <v>25</v>
      </c>
      <c r="C59" s="115" t="s">
        <v>25</v>
      </c>
      <c r="D59" s="115" t="s">
        <v>25</v>
      </c>
      <c r="E59" s="115" t="s">
        <v>25</v>
      </c>
      <c r="F59" s="115" t="s">
        <v>25</v>
      </c>
      <c r="G59" s="115" t="s">
        <v>25</v>
      </c>
      <c r="H59" s="115" t="s">
        <v>25</v>
      </c>
      <c r="I59" s="115" t="s">
        <v>25</v>
      </c>
      <c r="J59" s="115" t="s">
        <v>25</v>
      </c>
      <c r="K59" s="115" t="s">
        <v>25</v>
      </c>
      <c r="L59" s="115" t="s">
        <v>25</v>
      </c>
      <c r="M59" s="33">
        <v>40.869999999999997</v>
      </c>
      <c r="N59" s="33">
        <v>41.95</v>
      </c>
      <c r="O59" s="33">
        <v>45.49</v>
      </c>
      <c r="P59" s="32">
        <v>47.91</v>
      </c>
      <c r="Q59" s="32">
        <v>47.17</v>
      </c>
      <c r="R59" s="32">
        <v>48.72</v>
      </c>
      <c r="S59" s="32">
        <v>49.07</v>
      </c>
    </row>
    <row r="60" spans="1:19" s="34" customFormat="1" ht="12" customHeight="1" x14ac:dyDescent="0.2">
      <c r="A60" s="18" t="s">
        <v>279</v>
      </c>
      <c r="B60" s="18"/>
      <c r="C60" s="18"/>
      <c r="D60" s="18"/>
      <c r="E60" s="18"/>
      <c r="F60" s="71"/>
      <c r="G60" s="71"/>
      <c r="H60" s="71"/>
      <c r="I60" s="71"/>
      <c r="J60" s="71"/>
      <c r="K60" s="71"/>
      <c r="L60" s="71"/>
      <c r="M60" s="71"/>
      <c r="N60" s="71"/>
      <c r="O60" s="71"/>
      <c r="P60" s="71"/>
      <c r="Q60" s="71"/>
      <c r="R60" s="71"/>
      <c r="S60" s="71"/>
    </row>
    <row r="61" spans="1:19" ht="12" customHeight="1" x14ac:dyDescent="0.2">
      <c r="A61" s="132" t="s">
        <v>129</v>
      </c>
      <c r="B61" s="116" t="s">
        <v>25</v>
      </c>
      <c r="C61" s="116" t="s">
        <v>25</v>
      </c>
      <c r="D61" s="116" t="s">
        <v>25</v>
      </c>
      <c r="E61" s="116" t="s">
        <v>25</v>
      </c>
      <c r="F61" s="116" t="s">
        <v>25</v>
      </c>
      <c r="G61" s="116" t="s">
        <v>25</v>
      </c>
      <c r="H61" s="116" t="s">
        <v>25</v>
      </c>
      <c r="I61" s="116" t="s">
        <v>25</v>
      </c>
      <c r="J61" s="116" t="s">
        <v>25</v>
      </c>
      <c r="K61" s="116" t="s">
        <v>25</v>
      </c>
      <c r="L61" s="116" t="s">
        <v>25</v>
      </c>
      <c r="M61" s="116" t="s">
        <v>25</v>
      </c>
      <c r="N61" s="116" t="s">
        <v>25</v>
      </c>
      <c r="O61" s="116" t="s">
        <v>25</v>
      </c>
      <c r="P61" s="116" t="s">
        <v>25</v>
      </c>
      <c r="Q61" s="116" t="s">
        <v>25</v>
      </c>
      <c r="R61" s="116" t="s">
        <v>25</v>
      </c>
      <c r="S61" s="116" t="s">
        <v>25</v>
      </c>
    </row>
    <row r="62" spans="1:19" ht="12" customHeight="1" x14ac:dyDescent="0.2">
      <c r="A62" s="134" t="s">
        <v>130</v>
      </c>
      <c r="B62" s="115" t="s">
        <v>25</v>
      </c>
      <c r="C62" s="115" t="s">
        <v>25</v>
      </c>
      <c r="D62" s="115" t="s">
        <v>25</v>
      </c>
      <c r="E62" s="115" t="s">
        <v>25</v>
      </c>
      <c r="F62" s="115" t="s">
        <v>25</v>
      </c>
      <c r="G62" s="115" t="s">
        <v>25</v>
      </c>
      <c r="H62" s="115" t="s">
        <v>25</v>
      </c>
      <c r="I62" s="115" t="s">
        <v>25</v>
      </c>
      <c r="J62" s="115" t="s">
        <v>25</v>
      </c>
      <c r="K62" s="115" t="s">
        <v>25</v>
      </c>
      <c r="L62" s="115" t="s">
        <v>25</v>
      </c>
      <c r="M62" s="115" t="s">
        <v>25</v>
      </c>
      <c r="N62" s="115" t="s">
        <v>25</v>
      </c>
      <c r="O62" s="115" t="s">
        <v>25</v>
      </c>
      <c r="P62" s="115" t="s">
        <v>25</v>
      </c>
      <c r="Q62" s="115" t="s">
        <v>25</v>
      </c>
      <c r="R62" s="115" t="s">
        <v>25</v>
      </c>
      <c r="S62" s="115" t="s">
        <v>25</v>
      </c>
    </row>
    <row r="63" spans="1:19" s="34" customFormat="1" ht="12" customHeight="1" x14ac:dyDescent="0.2">
      <c r="A63" s="18" t="s">
        <v>278</v>
      </c>
      <c r="B63" s="18"/>
      <c r="C63" s="18"/>
      <c r="D63" s="18"/>
      <c r="E63" s="18"/>
      <c r="F63" s="71"/>
      <c r="G63" s="71"/>
      <c r="H63" s="71"/>
      <c r="I63" s="71"/>
      <c r="J63" s="71"/>
      <c r="K63" s="71"/>
      <c r="L63" s="71"/>
      <c r="M63" s="71"/>
      <c r="N63" s="71"/>
      <c r="O63" s="71"/>
      <c r="P63" s="71"/>
      <c r="Q63" s="71"/>
      <c r="R63" s="71"/>
      <c r="S63" s="71"/>
    </row>
    <row r="64" spans="1:19" ht="12" customHeight="1" x14ac:dyDescent="0.2">
      <c r="A64" s="132" t="s">
        <v>131</v>
      </c>
      <c r="B64" s="116" t="s">
        <v>25</v>
      </c>
      <c r="C64" s="116" t="s">
        <v>25</v>
      </c>
      <c r="D64" s="116" t="s">
        <v>25</v>
      </c>
      <c r="E64" s="116" t="s">
        <v>25</v>
      </c>
      <c r="F64" s="116" t="s">
        <v>25</v>
      </c>
      <c r="G64" s="116" t="s">
        <v>25</v>
      </c>
      <c r="H64" s="116" t="s">
        <v>25</v>
      </c>
      <c r="I64" s="116" t="s">
        <v>25</v>
      </c>
      <c r="J64" s="116" t="s">
        <v>25</v>
      </c>
      <c r="K64" s="116" t="s">
        <v>25</v>
      </c>
      <c r="L64" s="116" t="s">
        <v>25</v>
      </c>
      <c r="M64" s="35">
        <v>9.14</v>
      </c>
      <c r="N64" s="35">
        <v>12.4</v>
      </c>
      <c r="O64" s="35">
        <v>10.49</v>
      </c>
      <c r="P64" s="35">
        <v>8.58</v>
      </c>
      <c r="Q64" s="35">
        <v>6.28</v>
      </c>
      <c r="R64" s="35">
        <v>8.32</v>
      </c>
      <c r="S64" s="35">
        <v>9.18</v>
      </c>
    </row>
    <row r="65" spans="1:19" ht="12" customHeight="1" x14ac:dyDescent="0.2">
      <c r="A65" s="133" t="s">
        <v>132</v>
      </c>
      <c r="B65" s="114" t="s">
        <v>25</v>
      </c>
      <c r="C65" s="114" t="s">
        <v>25</v>
      </c>
      <c r="D65" s="114" t="s">
        <v>25</v>
      </c>
      <c r="E65" s="114" t="s">
        <v>25</v>
      </c>
      <c r="F65" s="114" t="s">
        <v>25</v>
      </c>
      <c r="G65" s="114" t="s">
        <v>25</v>
      </c>
      <c r="H65" s="114" t="s">
        <v>25</v>
      </c>
      <c r="I65" s="114" t="s">
        <v>25</v>
      </c>
      <c r="J65" s="114" t="s">
        <v>25</v>
      </c>
      <c r="K65" s="114" t="s">
        <v>25</v>
      </c>
      <c r="L65" s="114" t="s">
        <v>25</v>
      </c>
      <c r="M65" s="13">
        <v>56.28</v>
      </c>
      <c r="N65" s="13">
        <v>48.459999999999994</v>
      </c>
      <c r="O65" s="13">
        <v>48.910000000000004</v>
      </c>
      <c r="P65" s="13">
        <v>49.71</v>
      </c>
      <c r="Q65" s="13">
        <v>49.69</v>
      </c>
      <c r="R65" s="13">
        <v>43.470000000000006</v>
      </c>
      <c r="S65" s="13">
        <v>45.099999999999994</v>
      </c>
    </row>
    <row r="66" spans="1:19" ht="12" customHeight="1" x14ac:dyDescent="0.2">
      <c r="A66" s="134" t="s">
        <v>133</v>
      </c>
      <c r="B66" s="115" t="s">
        <v>25</v>
      </c>
      <c r="C66" s="115" t="s">
        <v>25</v>
      </c>
      <c r="D66" s="115" t="s">
        <v>25</v>
      </c>
      <c r="E66" s="115" t="s">
        <v>25</v>
      </c>
      <c r="F66" s="115" t="s">
        <v>25</v>
      </c>
      <c r="G66" s="115" t="s">
        <v>25</v>
      </c>
      <c r="H66" s="115" t="s">
        <v>25</v>
      </c>
      <c r="I66" s="115" t="s">
        <v>25</v>
      </c>
      <c r="J66" s="115" t="s">
        <v>25</v>
      </c>
      <c r="K66" s="115" t="s">
        <v>25</v>
      </c>
      <c r="L66" s="115" t="s">
        <v>25</v>
      </c>
      <c r="M66" s="33">
        <v>34.58</v>
      </c>
      <c r="N66" s="33">
        <v>39.14</v>
      </c>
      <c r="O66" s="33">
        <v>40.6</v>
      </c>
      <c r="P66" s="33">
        <v>41.71</v>
      </c>
      <c r="Q66" s="33">
        <v>44.03</v>
      </c>
      <c r="R66" s="33">
        <v>48.21</v>
      </c>
      <c r="S66" s="33">
        <v>45.72</v>
      </c>
    </row>
    <row r="67" spans="1:19" ht="12" customHeight="1" x14ac:dyDescent="0.2">
      <c r="A67" s="73" t="s">
        <v>294</v>
      </c>
      <c r="B67" s="193"/>
      <c r="C67" s="73"/>
      <c r="D67" s="73"/>
      <c r="E67" s="194"/>
      <c r="F67" s="194"/>
      <c r="G67" s="194"/>
      <c r="H67" s="194"/>
      <c r="I67" s="194"/>
      <c r="J67" s="194"/>
      <c r="K67" s="194"/>
      <c r="L67" s="194"/>
      <c r="M67" s="194"/>
      <c r="N67" s="194"/>
      <c r="O67" s="194"/>
      <c r="P67" s="194"/>
      <c r="Q67" s="194"/>
      <c r="R67" s="194"/>
      <c r="S67" s="194"/>
    </row>
    <row r="68" spans="1:19" ht="12" customHeight="1" x14ac:dyDescent="0.2">
      <c r="A68" s="105" t="s">
        <v>134</v>
      </c>
      <c r="B68" s="105"/>
      <c r="C68" s="105"/>
      <c r="D68" s="105"/>
      <c r="E68" s="105"/>
      <c r="F68" s="105"/>
      <c r="G68" s="105"/>
      <c r="H68" s="105"/>
      <c r="I68" s="105"/>
      <c r="J68" s="105"/>
      <c r="K68" s="105"/>
      <c r="L68" s="105"/>
      <c r="M68" s="105"/>
      <c r="N68" s="105"/>
      <c r="O68" s="105"/>
      <c r="P68" s="105"/>
      <c r="Q68" s="105"/>
      <c r="R68" s="105"/>
      <c r="S68" s="105"/>
    </row>
    <row r="69" spans="1:19" ht="12" customHeight="1" x14ac:dyDescent="0.2">
      <c r="A69" s="73" t="s">
        <v>135</v>
      </c>
      <c r="B69" s="105"/>
      <c r="C69" s="105"/>
      <c r="D69" s="105"/>
      <c r="E69" s="105"/>
      <c r="F69" s="105"/>
      <c r="G69" s="105"/>
      <c r="H69" s="105"/>
      <c r="I69" s="105"/>
      <c r="J69" s="105"/>
      <c r="K69" s="105"/>
      <c r="L69" s="105"/>
      <c r="M69" s="105"/>
      <c r="N69" s="105"/>
      <c r="O69" s="105"/>
      <c r="P69" s="105"/>
      <c r="Q69" s="105"/>
      <c r="R69" s="105"/>
      <c r="S69" s="105"/>
    </row>
    <row r="70" spans="1:19" ht="12" customHeight="1" x14ac:dyDescent="0.2">
      <c r="A70" s="73" t="s">
        <v>346</v>
      </c>
      <c r="B70" s="73"/>
      <c r="C70" s="73"/>
      <c r="D70" s="73"/>
      <c r="E70" s="73"/>
      <c r="F70" s="190"/>
      <c r="G70" s="190"/>
      <c r="H70" s="190"/>
      <c r="I70" s="190"/>
      <c r="J70" s="190"/>
      <c r="K70" s="190"/>
      <c r="L70" s="190"/>
      <c r="M70" s="190"/>
      <c r="N70" s="190"/>
      <c r="O70" s="190"/>
      <c r="P70" s="190"/>
      <c r="Q70" s="190"/>
      <c r="R70" s="190"/>
      <c r="S70" s="190"/>
    </row>
    <row r="71" spans="1:19" ht="12" customHeight="1" x14ac:dyDescent="0.2">
      <c r="A71" s="195" t="s">
        <v>136</v>
      </c>
      <c r="B71" s="73"/>
      <c r="C71" s="73"/>
      <c r="D71" s="73"/>
      <c r="E71" s="73"/>
      <c r="F71" s="190"/>
      <c r="G71" s="190"/>
      <c r="H71" s="190"/>
      <c r="I71" s="190"/>
      <c r="J71" s="190"/>
      <c r="K71" s="190"/>
      <c r="L71" s="190"/>
      <c r="M71" s="190"/>
      <c r="N71" s="190"/>
      <c r="O71" s="190"/>
      <c r="P71" s="190"/>
      <c r="Q71" s="190"/>
      <c r="R71" s="190"/>
      <c r="S71" s="190"/>
    </row>
    <row r="72" spans="1:19" ht="12" customHeight="1" x14ac:dyDescent="0.2">
      <c r="A72" s="195" t="s">
        <v>137</v>
      </c>
      <c r="B72" s="73"/>
      <c r="C72" s="73"/>
      <c r="D72" s="73"/>
      <c r="E72" s="73"/>
      <c r="F72" s="190"/>
      <c r="G72" s="190"/>
      <c r="H72" s="190"/>
      <c r="I72" s="190"/>
      <c r="J72" s="190"/>
      <c r="K72" s="190"/>
      <c r="L72" s="190"/>
      <c r="M72" s="190"/>
      <c r="N72" s="190"/>
      <c r="O72" s="190"/>
      <c r="P72" s="190"/>
      <c r="Q72" s="190"/>
      <c r="R72" s="190"/>
      <c r="S72" s="190"/>
    </row>
    <row r="73" spans="1:19" ht="12" customHeight="1" x14ac:dyDescent="0.2">
      <c r="A73" s="195" t="s">
        <v>138</v>
      </c>
      <c r="B73" s="73"/>
      <c r="C73" s="73"/>
      <c r="D73" s="73"/>
      <c r="E73" s="73"/>
      <c r="F73" s="190"/>
      <c r="G73" s="190"/>
      <c r="H73" s="190"/>
      <c r="I73" s="190"/>
      <c r="J73" s="190"/>
      <c r="K73" s="190"/>
      <c r="L73" s="190"/>
      <c r="M73" s="190"/>
      <c r="N73" s="190"/>
      <c r="O73" s="190"/>
      <c r="P73" s="190"/>
      <c r="Q73" s="190"/>
      <c r="R73" s="190"/>
      <c r="S73" s="190"/>
    </row>
    <row r="74" spans="1:19" ht="12" customHeight="1" x14ac:dyDescent="0.2">
      <c r="A74" s="195" t="s">
        <v>137</v>
      </c>
      <c r="B74" s="73"/>
      <c r="C74" s="73"/>
      <c r="D74" s="73"/>
      <c r="E74" s="73"/>
      <c r="F74" s="190"/>
      <c r="G74" s="190"/>
      <c r="H74" s="190"/>
      <c r="I74" s="190"/>
      <c r="J74" s="190"/>
      <c r="K74" s="190"/>
      <c r="L74" s="190"/>
      <c r="M74" s="190"/>
      <c r="N74" s="190"/>
      <c r="O74" s="190"/>
      <c r="P74" s="190"/>
      <c r="Q74" s="190"/>
      <c r="R74" s="190"/>
      <c r="S74" s="190"/>
    </row>
    <row r="75" spans="1:19" ht="12" customHeight="1" x14ac:dyDescent="0.2">
      <c r="A75" s="195" t="s">
        <v>139</v>
      </c>
      <c r="B75" s="73"/>
      <c r="C75" s="73"/>
      <c r="D75" s="73"/>
      <c r="E75" s="73"/>
      <c r="F75" s="190"/>
      <c r="G75" s="190"/>
      <c r="H75" s="190"/>
      <c r="I75" s="190"/>
      <c r="J75" s="190"/>
      <c r="K75" s="190"/>
      <c r="L75" s="190"/>
      <c r="M75" s="190"/>
      <c r="N75" s="190"/>
      <c r="O75" s="190"/>
      <c r="P75" s="190"/>
      <c r="Q75" s="190"/>
      <c r="R75" s="190"/>
      <c r="S75" s="190"/>
    </row>
    <row r="76" spans="1:19" ht="12" customHeight="1" x14ac:dyDescent="0.2">
      <c r="A76" s="195" t="s">
        <v>140</v>
      </c>
      <c r="B76" s="73"/>
      <c r="C76" s="73"/>
      <c r="D76" s="73"/>
      <c r="E76" s="73"/>
      <c r="F76" s="190"/>
      <c r="G76" s="190"/>
      <c r="H76" s="190"/>
      <c r="I76" s="190"/>
      <c r="J76" s="190"/>
      <c r="K76" s="190"/>
      <c r="L76" s="190"/>
      <c r="M76" s="190"/>
      <c r="N76" s="190"/>
      <c r="O76" s="190"/>
      <c r="P76" s="190"/>
      <c r="Q76" s="190"/>
      <c r="R76" s="190"/>
      <c r="S76" s="190"/>
    </row>
    <row r="77" spans="1:19" ht="12" customHeight="1" x14ac:dyDescent="0.2">
      <c r="A77" s="196" t="s">
        <v>141</v>
      </c>
      <c r="B77" s="105"/>
      <c r="C77" s="105"/>
      <c r="D77" s="105"/>
      <c r="E77" s="105"/>
      <c r="F77" s="105"/>
      <c r="G77" s="105"/>
      <c r="H77" s="105"/>
      <c r="I77" s="105"/>
      <c r="J77" s="105"/>
      <c r="K77" s="105"/>
      <c r="L77" s="105"/>
      <c r="M77" s="105"/>
      <c r="N77" s="105"/>
      <c r="O77" s="105"/>
      <c r="P77" s="105"/>
      <c r="Q77" s="105"/>
      <c r="R77" s="105"/>
      <c r="S77" s="105"/>
    </row>
    <row r="78" spans="1:19" ht="12" customHeight="1" x14ac:dyDescent="0.2">
      <c r="A78" s="196" t="s">
        <v>141</v>
      </c>
      <c r="B78" s="105"/>
      <c r="C78" s="105"/>
      <c r="D78" s="105"/>
      <c r="E78" s="105"/>
      <c r="F78" s="105"/>
      <c r="G78" s="105"/>
      <c r="H78" s="105"/>
      <c r="I78" s="105"/>
      <c r="J78" s="105"/>
      <c r="K78" s="105"/>
      <c r="L78" s="105"/>
      <c r="M78" s="105"/>
      <c r="N78" s="105"/>
      <c r="O78" s="105"/>
      <c r="P78" s="105"/>
      <c r="Q78" s="105"/>
      <c r="R78" s="105"/>
      <c r="S78" s="105"/>
    </row>
    <row r="79" spans="1:19" ht="12" customHeight="1" x14ac:dyDescent="0.2">
      <c r="A79" s="195" t="s">
        <v>142</v>
      </c>
      <c r="B79" s="105"/>
      <c r="C79" s="105"/>
      <c r="D79" s="105"/>
      <c r="E79" s="105"/>
      <c r="F79" s="105"/>
      <c r="G79" s="105"/>
      <c r="H79" s="105"/>
      <c r="I79" s="105"/>
      <c r="J79" s="105"/>
      <c r="K79" s="105"/>
      <c r="L79" s="105"/>
      <c r="M79" s="105"/>
      <c r="N79" s="105"/>
      <c r="O79" s="105"/>
      <c r="P79" s="105"/>
      <c r="Q79" s="105"/>
      <c r="R79" s="105"/>
      <c r="S79" s="105"/>
    </row>
    <row r="80" spans="1:19" ht="12" customHeight="1" x14ac:dyDescent="0.2"/>
  </sheetData>
  <hyperlinks>
    <hyperlink ref="A72" r:id="rId1" xr:uid="{E76AB9E5-40EA-4C92-AF98-8F725865A8B9}"/>
    <hyperlink ref="A74" r:id="rId2" xr:uid="{34834856-5C15-4F61-8812-3B273CF7046C}"/>
    <hyperlink ref="A73" r:id="rId3" xr:uid="{60622411-E4BA-40DA-88F8-35AFA6E3BB10}"/>
    <hyperlink ref="A75" r:id="rId4" xr:uid="{CD379502-EA74-4406-A4C3-2E9A938EFDAF}"/>
    <hyperlink ref="A77" r:id="rId5" xr:uid="{A7A2546D-4E9F-4C6B-9B17-3FD18187EFD7}"/>
    <hyperlink ref="A78" r:id="rId6" xr:uid="{6974AEE6-B8DD-4F45-A5DE-715AE0B6DC79}"/>
    <hyperlink ref="A79" r:id="rId7" xr:uid="{51D930D1-341A-4977-9608-6F5327548109}"/>
    <hyperlink ref="A76" r:id="rId8" xr:uid="{91E5D757-A540-445D-8E52-CB220DB6DBFB}"/>
  </hyperlinks>
  <pageMargins left="0.25" right="0.25" top="0.75" bottom="0.75" header="0.3" footer="0.3"/>
  <pageSetup scale="50"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A8506-0249-4287-A758-A7C73772DFF1}">
  <sheetPr>
    <pageSetUpPr fitToPage="1"/>
  </sheetPr>
  <dimension ref="A1:J29"/>
  <sheetViews>
    <sheetView zoomScaleNormal="100" workbookViewId="0">
      <selection activeCell="A4" sqref="A4"/>
    </sheetView>
  </sheetViews>
  <sheetFormatPr defaultColWidth="8.5703125" defaultRowHeight="11.25" x14ac:dyDescent="0.2"/>
  <cols>
    <col min="1" max="1" width="40.5703125" style="3" customWidth="1"/>
    <col min="2" max="9" width="10.7109375" style="3" customWidth="1"/>
    <col min="10" max="10" width="11.42578125" style="3" customWidth="1"/>
    <col min="11" max="16" width="12" style="3" bestFit="1" customWidth="1"/>
    <col min="17" max="17" width="13.42578125" style="3" bestFit="1" customWidth="1"/>
    <col min="18" max="16384" width="8.5703125" style="3"/>
  </cols>
  <sheetData>
    <row r="1" spans="1:10" s="169" customFormat="1" ht="18" x14ac:dyDescent="0.2">
      <c r="A1" s="176" t="s">
        <v>0</v>
      </c>
      <c r="B1" s="176"/>
      <c r="C1" s="176"/>
      <c r="D1" s="176"/>
      <c r="E1" s="177"/>
      <c r="F1" s="177"/>
      <c r="G1" s="177"/>
      <c r="H1" s="177"/>
      <c r="I1" s="177"/>
    </row>
    <row r="2" spans="1:10" s="1" customFormat="1" ht="18" x14ac:dyDescent="0.25">
      <c r="A2" s="157" t="s">
        <v>1</v>
      </c>
      <c r="B2" s="73"/>
      <c r="C2" s="73"/>
      <c r="D2" s="73"/>
      <c r="E2" s="73"/>
      <c r="F2" s="73"/>
      <c r="G2" s="73"/>
      <c r="H2" s="73"/>
      <c r="I2" s="73"/>
    </row>
    <row r="3" spans="1:10" s="1" customFormat="1" ht="12" customHeight="1" x14ac:dyDescent="0.25">
      <c r="A3" s="157"/>
      <c r="B3" s="73"/>
      <c r="C3" s="73"/>
      <c r="D3" s="73"/>
      <c r="E3" s="73"/>
      <c r="F3" s="73"/>
      <c r="G3" s="73"/>
      <c r="H3" s="73"/>
      <c r="I3" s="73"/>
    </row>
    <row r="4" spans="1:10" ht="12" customHeight="1" x14ac:dyDescent="0.2">
      <c r="A4" s="178" t="s">
        <v>143</v>
      </c>
      <c r="B4" s="105"/>
      <c r="C4" s="105"/>
      <c r="D4" s="105"/>
      <c r="E4" s="105"/>
      <c r="F4" s="105"/>
      <c r="G4" s="105"/>
      <c r="H4" s="105"/>
      <c r="I4" s="105"/>
    </row>
    <row r="5" spans="1:10" ht="12" customHeight="1" x14ac:dyDescent="0.2">
      <c r="A5" s="180" t="s">
        <v>22</v>
      </c>
      <c r="B5" s="105"/>
      <c r="C5" s="105"/>
      <c r="D5" s="105"/>
      <c r="E5" s="105"/>
      <c r="F5" s="105"/>
      <c r="G5" s="105"/>
      <c r="H5" s="105"/>
      <c r="I5" s="105"/>
    </row>
    <row r="6" spans="1:10" ht="12" customHeight="1" thickBot="1" x14ac:dyDescent="0.25">
      <c r="A6" s="243" t="s">
        <v>4</v>
      </c>
      <c r="B6" s="244">
        <v>2014</v>
      </c>
      <c r="C6" s="244">
        <v>2015</v>
      </c>
      <c r="D6" s="244">
        <v>2016</v>
      </c>
      <c r="E6" s="244">
        <v>2017</v>
      </c>
      <c r="F6" s="244">
        <v>2018</v>
      </c>
      <c r="G6" s="244">
        <v>2019</v>
      </c>
      <c r="H6" s="244">
        <v>2020</v>
      </c>
      <c r="I6" s="244">
        <v>2021</v>
      </c>
    </row>
    <row r="7" spans="1:10" ht="12" customHeight="1" thickTop="1" x14ac:dyDescent="0.2">
      <c r="A7" s="184" t="s">
        <v>144</v>
      </c>
      <c r="B7" s="185"/>
      <c r="C7" s="186"/>
      <c r="D7" s="185"/>
      <c r="E7" s="185"/>
      <c r="F7" s="185"/>
      <c r="G7" s="185"/>
      <c r="H7" s="185"/>
      <c r="I7" s="185"/>
    </row>
    <row r="8" spans="1:10" ht="12" customHeight="1" x14ac:dyDescent="0.2">
      <c r="A8" s="126" t="s">
        <v>145</v>
      </c>
      <c r="B8" s="114" t="s">
        <v>25</v>
      </c>
      <c r="C8" s="114" t="s">
        <v>25</v>
      </c>
      <c r="D8" s="114" t="s">
        <v>25</v>
      </c>
      <c r="E8" s="114" t="s">
        <v>25</v>
      </c>
      <c r="F8" s="114" t="s">
        <v>25</v>
      </c>
      <c r="G8" s="114" t="s">
        <v>25</v>
      </c>
      <c r="H8" s="114" t="s">
        <v>25</v>
      </c>
      <c r="I8" s="114" t="s">
        <v>25</v>
      </c>
    </row>
    <row r="9" spans="1:10" ht="12" customHeight="1" x14ac:dyDescent="0.2">
      <c r="A9" s="126" t="s">
        <v>146</v>
      </c>
      <c r="B9" s="57">
        <v>23</v>
      </c>
      <c r="C9" s="57">
        <v>46</v>
      </c>
      <c r="D9" s="57">
        <v>73</v>
      </c>
      <c r="E9" s="57">
        <v>86</v>
      </c>
      <c r="F9" s="57">
        <v>115</v>
      </c>
      <c r="G9" s="57">
        <v>130</v>
      </c>
      <c r="H9" s="57">
        <v>141</v>
      </c>
      <c r="I9" s="57">
        <v>439</v>
      </c>
    </row>
    <row r="10" spans="1:10" ht="12" customHeight="1" x14ac:dyDescent="0.2">
      <c r="A10" s="126" t="s">
        <v>147</v>
      </c>
      <c r="B10" s="114" t="s">
        <v>25</v>
      </c>
      <c r="C10" s="114" t="s">
        <v>25</v>
      </c>
      <c r="D10" s="114" t="s">
        <v>25</v>
      </c>
      <c r="E10" s="114" t="s">
        <v>25</v>
      </c>
      <c r="F10" s="114" t="s">
        <v>25</v>
      </c>
      <c r="G10" s="114" t="s">
        <v>25</v>
      </c>
      <c r="H10" s="114" t="s">
        <v>25</v>
      </c>
      <c r="I10" s="114" t="s">
        <v>25</v>
      </c>
    </row>
    <row r="11" spans="1:10" ht="12" customHeight="1" x14ac:dyDescent="0.2">
      <c r="A11" s="126" t="s">
        <v>148</v>
      </c>
      <c r="B11" s="127">
        <v>53.180862617252998</v>
      </c>
      <c r="C11" s="127">
        <v>135.48928441725297</v>
      </c>
      <c r="D11" s="127">
        <v>220.32558131725298</v>
      </c>
      <c r="E11" s="127">
        <v>330.12989631725299</v>
      </c>
      <c r="F11" s="127">
        <v>462.899026317253</v>
      </c>
      <c r="G11" s="127">
        <v>613.99700131725297</v>
      </c>
      <c r="H11" s="127">
        <v>828.23457631725296</v>
      </c>
      <c r="I11" s="127">
        <v>1481.5320133172531</v>
      </c>
      <c r="J11" s="39"/>
    </row>
    <row r="12" spans="1:10" ht="12" customHeight="1" x14ac:dyDescent="0.2">
      <c r="A12" s="126" t="s">
        <v>277</v>
      </c>
      <c r="B12" s="114" t="s">
        <v>25</v>
      </c>
      <c r="C12" s="125">
        <f t="shared" ref="C12:H12" si="0">100*(C11-B11)/B11</f>
        <v>154.77075351782162</v>
      </c>
      <c r="D12" s="125">
        <f t="shared" si="0"/>
        <v>62.614764898114046</v>
      </c>
      <c r="E12" s="125">
        <f t="shared" si="0"/>
        <v>49.83729730497781</v>
      </c>
      <c r="F12" s="125">
        <f t="shared" si="0"/>
        <v>40.21723917800211</v>
      </c>
      <c r="G12" s="125">
        <f t="shared" si="0"/>
        <v>32.641670517674257</v>
      </c>
      <c r="H12" s="125">
        <f t="shared" si="0"/>
        <v>34.892283600796155</v>
      </c>
      <c r="I12" s="125">
        <f>100*(I11-H11)/H11</f>
        <v>78.878310044104751</v>
      </c>
      <c r="J12" s="39"/>
    </row>
    <row r="13" spans="1:10" ht="12" customHeight="1" x14ac:dyDescent="0.2">
      <c r="A13" s="126" t="s">
        <v>149</v>
      </c>
      <c r="B13" s="57">
        <v>23</v>
      </c>
      <c r="C13" s="57">
        <v>67</v>
      </c>
      <c r="D13" s="57">
        <v>131</v>
      </c>
      <c r="E13" s="57">
        <v>203</v>
      </c>
      <c r="F13" s="57">
        <v>290</v>
      </c>
      <c r="G13" s="57">
        <v>376</v>
      </c>
      <c r="H13" s="57">
        <v>459</v>
      </c>
      <c r="I13" s="57">
        <v>755</v>
      </c>
    </row>
    <row r="14" spans="1:10" ht="12" customHeight="1" x14ac:dyDescent="0.2">
      <c r="A14" s="117" t="s">
        <v>150</v>
      </c>
      <c r="B14" s="118" t="s">
        <v>25</v>
      </c>
      <c r="C14" s="118" t="s">
        <v>25</v>
      </c>
      <c r="D14" s="118" t="s">
        <v>25</v>
      </c>
      <c r="E14" s="124">
        <v>0.2</v>
      </c>
      <c r="F14" s="124">
        <v>0.2</v>
      </c>
      <c r="G14" s="124">
        <v>0.3</v>
      </c>
      <c r="H14" s="124">
        <v>0.4</v>
      </c>
      <c r="I14" s="124">
        <v>0.4</v>
      </c>
    </row>
    <row r="15" spans="1:10" ht="12" customHeight="1" x14ac:dyDescent="0.2">
      <c r="A15" s="153" t="s">
        <v>151</v>
      </c>
      <c r="B15" s="156"/>
      <c r="C15" s="156"/>
      <c r="D15" s="156"/>
      <c r="E15" s="156"/>
      <c r="F15" s="156"/>
      <c r="G15" s="156"/>
      <c r="H15" s="156"/>
      <c r="I15" s="156"/>
    </row>
    <row r="16" spans="1:10" ht="12" customHeight="1" x14ac:dyDescent="0.2">
      <c r="A16" s="48" t="s">
        <v>152</v>
      </c>
      <c r="B16" s="116" t="s">
        <v>25</v>
      </c>
      <c r="C16" s="116" t="s">
        <v>25</v>
      </c>
      <c r="D16" s="116" t="s">
        <v>25</v>
      </c>
      <c r="E16" s="116" t="s">
        <v>25</v>
      </c>
      <c r="F16" s="116" t="s">
        <v>25</v>
      </c>
      <c r="G16" s="116" t="s">
        <v>25</v>
      </c>
      <c r="H16" s="116" t="s">
        <v>25</v>
      </c>
      <c r="I16" s="116" t="s">
        <v>25</v>
      </c>
    </row>
    <row r="17" spans="1:10" ht="12" customHeight="1" x14ac:dyDescent="0.2">
      <c r="A17" s="126" t="s">
        <v>153</v>
      </c>
      <c r="B17" s="114" t="s">
        <v>25</v>
      </c>
      <c r="C17" s="114" t="s">
        <v>25</v>
      </c>
      <c r="D17" s="114" t="s">
        <v>25</v>
      </c>
      <c r="E17" s="114" t="s">
        <v>25</v>
      </c>
      <c r="F17" s="114" t="s">
        <v>25</v>
      </c>
      <c r="G17" s="114" t="s">
        <v>25</v>
      </c>
      <c r="H17" s="127">
        <v>101.07671479784004</v>
      </c>
      <c r="I17" s="127">
        <v>204.71926431024002</v>
      </c>
      <c r="J17" s="39"/>
    </row>
    <row r="18" spans="1:10" ht="12" customHeight="1" x14ac:dyDescent="0.2">
      <c r="A18" s="126" t="s">
        <v>277</v>
      </c>
      <c r="B18" s="114" t="s">
        <v>25</v>
      </c>
      <c r="C18" s="114" t="s">
        <v>25</v>
      </c>
      <c r="D18" s="114" t="s">
        <v>25</v>
      </c>
      <c r="E18" s="114" t="s">
        <v>25</v>
      </c>
      <c r="F18" s="114" t="s">
        <v>25</v>
      </c>
      <c r="G18" s="114" t="s">
        <v>25</v>
      </c>
      <c r="H18" s="114" t="s">
        <v>25</v>
      </c>
      <c r="I18" s="125">
        <v>102.53850228481582</v>
      </c>
      <c r="J18" s="39"/>
    </row>
    <row r="19" spans="1:10" ht="12" customHeight="1" x14ac:dyDescent="0.2">
      <c r="A19" s="126" t="s">
        <v>154</v>
      </c>
      <c r="B19" s="114" t="s">
        <v>25</v>
      </c>
      <c r="C19" s="114" t="s">
        <v>25</v>
      </c>
      <c r="D19" s="114" t="s">
        <v>25</v>
      </c>
      <c r="E19" s="114" t="s">
        <v>25</v>
      </c>
      <c r="F19" s="114" t="s">
        <v>25</v>
      </c>
      <c r="G19" s="114" t="s">
        <v>25</v>
      </c>
      <c r="H19" s="127">
        <v>136.33840605358796</v>
      </c>
      <c r="I19" s="127">
        <v>312.73625933358801</v>
      </c>
      <c r="J19" s="39"/>
    </row>
    <row r="20" spans="1:10" ht="12" customHeight="1" x14ac:dyDescent="0.2">
      <c r="A20" s="126" t="s">
        <v>155</v>
      </c>
      <c r="B20" s="114" t="s">
        <v>25</v>
      </c>
      <c r="C20" s="114" t="s">
        <v>25</v>
      </c>
      <c r="D20" s="114" t="s">
        <v>25</v>
      </c>
      <c r="E20" s="114" t="s">
        <v>25</v>
      </c>
      <c r="F20" s="114" t="s">
        <v>25</v>
      </c>
      <c r="G20" s="114" t="s">
        <v>25</v>
      </c>
      <c r="H20" s="127">
        <v>127.95801384499201</v>
      </c>
      <c r="I20" s="127">
        <v>235.71510485499203</v>
      </c>
      <c r="J20" s="39"/>
    </row>
    <row r="21" spans="1:10" ht="12" customHeight="1" x14ac:dyDescent="0.2">
      <c r="A21" s="126" t="s">
        <v>156</v>
      </c>
      <c r="B21" s="114" t="s">
        <v>25</v>
      </c>
      <c r="C21" s="114" t="s">
        <v>25</v>
      </c>
      <c r="D21" s="114" t="s">
        <v>25</v>
      </c>
      <c r="E21" s="114" t="s">
        <v>25</v>
      </c>
      <c r="F21" s="114" t="s">
        <v>25</v>
      </c>
      <c r="G21" s="114" t="s">
        <v>25</v>
      </c>
      <c r="H21" s="57">
        <v>133</v>
      </c>
      <c r="I21" s="57">
        <v>318</v>
      </c>
    </row>
    <row r="22" spans="1:10" ht="12" customHeight="1" x14ac:dyDescent="0.2">
      <c r="A22" s="126" t="s">
        <v>157</v>
      </c>
      <c r="B22" s="114" t="s">
        <v>25</v>
      </c>
      <c r="C22" s="114" t="s">
        <v>25</v>
      </c>
      <c r="D22" s="114" t="s">
        <v>25</v>
      </c>
      <c r="E22" s="114" t="s">
        <v>25</v>
      </c>
      <c r="F22" s="114" t="s">
        <v>25</v>
      </c>
      <c r="G22" s="114" t="s">
        <v>25</v>
      </c>
      <c r="H22" s="14">
        <v>0.1</v>
      </c>
      <c r="I22" s="14">
        <v>0.2</v>
      </c>
    </row>
    <row r="23" spans="1:10" ht="12" customHeight="1" x14ac:dyDescent="0.2">
      <c r="A23" s="126" t="s">
        <v>158</v>
      </c>
      <c r="B23" s="114" t="s">
        <v>25</v>
      </c>
      <c r="C23" s="114" t="s">
        <v>25</v>
      </c>
      <c r="D23" s="114" t="s">
        <v>25</v>
      </c>
      <c r="E23" s="114" t="s">
        <v>25</v>
      </c>
      <c r="F23" s="114" t="s">
        <v>25</v>
      </c>
      <c r="G23" s="114" t="s">
        <v>25</v>
      </c>
      <c r="H23" s="14">
        <v>2.1</v>
      </c>
      <c r="I23" s="14">
        <v>3.6</v>
      </c>
    </row>
    <row r="24" spans="1:10" s="88" customFormat="1" ht="24.95" customHeight="1" x14ac:dyDescent="0.25">
      <c r="A24" s="146" t="s">
        <v>159</v>
      </c>
      <c r="B24" s="110" t="s">
        <v>25</v>
      </c>
      <c r="C24" s="110" t="s">
        <v>25</v>
      </c>
      <c r="D24" s="110" t="s">
        <v>25</v>
      </c>
      <c r="E24" s="110" t="s">
        <v>25</v>
      </c>
      <c r="F24" s="110" t="s">
        <v>25</v>
      </c>
      <c r="G24" s="110" t="s">
        <v>25</v>
      </c>
      <c r="H24" s="110" t="s">
        <v>25</v>
      </c>
      <c r="I24" s="110" t="s">
        <v>25</v>
      </c>
    </row>
    <row r="25" spans="1:10" ht="12" customHeight="1" x14ac:dyDescent="0.2">
      <c r="A25" s="230" t="s">
        <v>295</v>
      </c>
      <c r="B25" s="105"/>
      <c r="C25" s="105"/>
      <c r="D25" s="105"/>
      <c r="E25" s="105"/>
      <c r="F25" s="105"/>
      <c r="G25" s="105"/>
      <c r="H25" s="105"/>
      <c r="I25" s="105"/>
    </row>
    <row r="26" spans="1:10" ht="12" customHeight="1" x14ac:dyDescent="0.2">
      <c r="A26" s="105" t="s">
        <v>160</v>
      </c>
      <c r="B26" s="105"/>
      <c r="C26" s="105"/>
      <c r="D26" s="105"/>
      <c r="E26" s="105"/>
      <c r="F26" s="105"/>
      <c r="G26" s="105"/>
      <c r="H26" s="105"/>
      <c r="I26" s="183"/>
    </row>
    <row r="27" spans="1:10" ht="12" customHeight="1" x14ac:dyDescent="0.2">
      <c r="A27" s="73" t="s">
        <v>161</v>
      </c>
      <c r="B27" s="105"/>
      <c r="C27" s="105"/>
      <c r="D27" s="105"/>
      <c r="E27" s="105"/>
      <c r="F27" s="105"/>
      <c r="G27" s="105"/>
      <c r="H27" s="105"/>
      <c r="I27" s="105"/>
    </row>
    <row r="28" spans="1:10" ht="12" customHeight="1" x14ac:dyDescent="0.2">
      <c r="A28" s="105" t="s">
        <v>349</v>
      </c>
      <c r="B28" s="105"/>
      <c r="C28" s="105"/>
      <c r="D28" s="105"/>
      <c r="E28" s="105"/>
      <c r="F28" s="105"/>
      <c r="G28" s="105"/>
      <c r="H28" s="105"/>
      <c r="I28" s="105"/>
    </row>
    <row r="29" spans="1:10" ht="12" customHeight="1" x14ac:dyDescent="0.2"/>
  </sheetData>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3A20-2D14-4292-9823-9E6A76FA55FB}">
  <sheetPr>
    <pageSetUpPr fitToPage="1"/>
  </sheetPr>
  <dimension ref="A1:AA76"/>
  <sheetViews>
    <sheetView zoomScaleNormal="100" workbookViewId="0">
      <selection activeCell="A4" sqref="A4"/>
    </sheetView>
  </sheetViews>
  <sheetFormatPr defaultColWidth="8.5703125" defaultRowHeight="11.25" x14ac:dyDescent="0.2"/>
  <cols>
    <col min="1" max="1" width="40.7109375" style="3" customWidth="1"/>
    <col min="2" max="19" width="10.7109375" style="3" customWidth="1"/>
    <col min="20" max="16384" width="8.5703125" style="3"/>
  </cols>
  <sheetData>
    <row r="1" spans="1:27" s="169" customFormat="1" ht="18" x14ac:dyDescent="0.2">
      <c r="A1" s="176" t="s">
        <v>0</v>
      </c>
      <c r="B1" s="176"/>
      <c r="C1" s="176"/>
      <c r="D1" s="176"/>
      <c r="E1" s="177"/>
      <c r="F1" s="177"/>
      <c r="G1" s="177"/>
      <c r="H1" s="177"/>
      <c r="I1" s="177"/>
      <c r="J1" s="177"/>
      <c r="K1" s="177"/>
      <c r="L1" s="177"/>
      <c r="M1" s="177"/>
      <c r="N1" s="177"/>
      <c r="O1" s="177"/>
      <c r="P1" s="177"/>
      <c r="Q1" s="177"/>
      <c r="R1" s="177"/>
      <c r="S1" s="177"/>
    </row>
    <row r="2" spans="1:27" s="1" customFormat="1" ht="18" x14ac:dyDescent="0.25">
      <c r="A2" s="157" t="s">
        <v>1</v>
      </c>
      <c r="B2" s="73"/>
      <c r="C2" s="73"/>
      <c r="D2" s="73"/>
      <c r="E2" s="73"/>
      <c r="F2" s="73"/>
      <c r="G2" s="73"/>
      <c r="H2" s="73"/>
      <c r="I2" s="73"/>
      <c r="J2" s="73"/>
      <c r="K2" s="73"/>
      <c r="L2" s="73"/>
      <c r="M2" s="73"/>
      <c r="N2" s="73"/>
      <c r="O2" s="73"/>
      <c r="P2" s="73"/>
      <c r="Q2" s="73"/>
      <c r="R2" s="73"/>
      <c r="S2" s="73"/>
    </row>
    <row r="3" spans="1:27" s="1" customFormat="1" ht="12" customHeight="1" x14ac:dyDescent="0.25">
      <c r="A3" s="157"/>
      <c r="B3" s="73"/>
      <c r="C3" s="73"/>
      <c r="D3" s="73"/>
      <c r="E3" s="73"/>
      <c r="F3" s="73"/>
      <c r="G3" s="73"/>
      <c r="H3" s="73"/>
      <c r="I3" s="73"/>
      <c r="J3" s="73"/>
      <c r="K3" s="73"/>
      <c r="L3" s="73"/>
      <c r="M3" s="73"/>
      <c r="N3" s="73"/>
      <c r="O3" s="73"/>
      <c r="P3" s="73"/>
      <c r="Q3" s="73"/>
      <c r="R3" s="73"/>
      <c r="S3" s="73"/>
    </row>
    <row r="4" spans="1:27" ht="12" customHeight="1" x14ac:dyDescent="0.2">
      <c r="A4" s="178" t="s">
        <v>162</v>
      </c>
      <c r="B4" s="187"/>
      <c r="C4" s="187"/>
      <c r="D4" s="187"/>
      <c r="E4" s="187"/>
      <c r="F4" s="187"/>
      <c r="G4" s="187"/>
      <c r="H4" s="187"/>
      <c r="I4" s="187"/>
      <c r="J4" s="187"/>
      <c r="K4" s="187"/>
      <c r="L4" s="187"/>
      <c r="M4" s="187"/>
      <c r="N4" s="187"/>
      <c r="O4" s="187"/>
      <c r="P4" s="187"/>
      <c r="Q4" s="187"/>
      <c r="R4" s="187"/>
      <c r="S4" s="187"/>
    </row>
    <row r="5" spans="1:27" ht="12" customHeight="1" x14ac:dyDescent="0.2">
      <c r="A5" s="180" t="s">
        <v>163</v>
      </c>
      <c r="B5" s="187"/>
      <c r="C5" s="187"/>
      <c r="D5" s="187"/>
      <c r="E5" s="187"/>
      <c r="F5" s="187"/>
      <c r="G5" s="187"/>
      <c r="H5" s="187"/>
      <c r="I5" s="187"/>
      <c r="J5" s="187"/>
      <c r="K5" s="187"/>
      <c r="L5" s="187"/>
      <c r="M5" s="187"/>
      <c r="N5" s="187"/>
      <c r="O5" s="187"/>
      <c r="P5" s="187"/>
      <c r="Q5" s="187"/>
      <c r="R5" s="187"/>
      <c r="S5" s="187"/>
    </row>
    <row r="6" spans="1:27" ht="12" customHeight="1" thickBot="1" x14ac:dyDescent="0.25">
      <c r="A6" s="243" t="s">
        <v>4</v>
      </c>
      <c r="B6" s="244">
        <v>2004</v>
      </c>
      <c r="C6" s="244">
        <v>2005</v>
      </c>
      <c r="D6" s="244">
        <v>2006</v>
      </c>
      <c r="E6" s="244">
        <v>2007</v>
      </c>
      <c r="F6" s="244">
        <v>2008</v>
      </c>
      <c r="G6" s="244">
        <v>2009</v>
      </c>
      <c r="H6" s="244">
        <v>2010</v>
      </c>
      <c r="I6" s="244">
        <v>2011</v>
      </c>
      <c r="J6" s="245">
        <v>2012</v>
      </c>
      <c r="K6" s="244">
        <v>2013</v>
      </c>
      <c r="L6" s="244">
        <v>2014</v>
      </c>
      <c r="M6" s="244">
        <v>2015</v>
      </c>
      <c r="N6" s="244">
        <v>2016</v>
      </c>
      <c r="O6" s="244">
        <v>2017</v>
      </c>
      <c r="P6" s="245">
        <v>2018</v>
      </c>
      <c r="Q6" s="245">
        <v>2019</v>
      </c>
      <c r="R6" s="245">
        <v>2020</v>
      </c>
      <c r="S6" s="245">
        <v>2021</v>
      </c>
    </row>
    <row r="7" spans="1:27" s="1" customFormat="1" ht="12" customHeight="1" thickTop="1" x14ac:dyDescent="0.2">
      <c r="A7" s="148" t="s">
        <v>164</v>
      </c>
      <c r="B7" s="148"/>
      <c r="C7" s="148"/>
      <c r="D7" s="148"/>
      <c r="E7" s="148"/>
      <c r="F7" s="148"/>
      <c r="G7" s="148"/>
      <c r="H7" s="148"/>
      <c r="I7" s="148"/>
      <c r="J7" s="148"/>
      <c r="K7" s="149"/>
      <c r="L7" s="148"/>
      <c r="M7" s="148"/>
      <c r="N7" s="148"/>
      <c r="O7" s="148"/>
      <c r="P7" s="148"/>
      <c r="Q7" s="148"/>
      <c r="R7" s="148"/>
      <c r="S7" s="148"/>
    </row>
    <row r="8" spans="1:27" s="73" customFormat="1" ht="12" customHeight="1" x14ac:dyDescent="0.2">
      <c r="A8" s="221" t="s">
        <v>165</v>
      </c>
      <c r="B8" s="72">
        <v>53</v>
      </c>
      <c r="C8" s="72">
        <v>40</v>
      </c>
      <c r="D8" s="72">
        <v>41</v>
      </c>
      <c r="E8" s="72">
        <v>39</v>
      </c>
      <c r="F8" s="72">
        <v>45</v>
      </c>
      <c r="G8" s="72">
        <v>56</v>
      </c>
      <c r="H8" s="72">
        <v>67</v>
      </c>
      <c r="I8" s="72">
        <v>80</v>
      </c>
      <c r="J8" s="72">
        <v>80</v>
      </c>
      <c r="K8" s="72">
        <v>84</v>
      </c>
      <c r="L8" s="72">
        <v>87</v>
      </c>
      <c r="M8" s="72">
        <v>85</v>
      </c>
      <c r="N8" s="72">
        <v>92</v>
      </c>
      <c r="O8" s="72">
        <v>83</v>
      </c>
      <c r="P8" s="72">
        <v>69</v>
      </c>
      <c r="Q8" s="72">
        <v>254</v>
      </c>
      <c r="R8" s="72">
        <v>239</v>
      </c>
      <c r="S8" s="72">
        <v>222</v>
      </c>
      <c r="T8" s="1"/>
      <c r="U8" s="1"/>
      <c r="V8" s="1"/>
      <c r="W8" s="1"/>
      <c r="X8" s="1"/>
      <c r="Y8" s="1"/>
      <c r="Z8" s="1"/>
      <c r="AA8" s="1"/>
    </row>
    <row r="9" spans="1:27" s="73" customFormat="1" ht="12" customHeight="1" x14ac:dyDescent="0.2">
      <c r="A9" s="222" t="s">
        <v>166</v>
      </c>
      <c r="B9" s="119" t="s">
        <v>25</v>
      </c>
      <c r="C9" s="119" t="s">
        <v>25</v>
      </c>
      <c r="D9" s="74">
        <v>3</v>
      </c>
      <c r="E9" s="74">
        <v>15</v>
      </c>
      <c r="F9" s="74">
        <v>27</v>
      </c>
      <c r="G9" s="75">
        <v>38</v>
      </c>
      <c r="H9" s="75">
        <v>49</v>
      </c>
      <c r="I9" s="75">
        <v>62</v>
      </c>
      <c r="J9" s="75">
        <v>62</v>
      </c>
      <c r="K9" s="75">
        <v>67</v>
      </c>
      <c r="L9" s="75">
        <v>70</v>
      </c>
      <c r="M9" s="76">
        <v>70</v>
      </c>
      <c r="N9" s="76">
        <v>81</v>
      </c>
      <c r="O9" s="76">
        <v>75</v>
      </c>
      <c r="P9" s="75">
        <v>67</v>
      </c>
      <c r="Q9" s="75">
        <v>48</v>
      </c>
      <c r="R9" s="7">
        <v>40</v>
      </c>
      <c r="S9" s="7">
        <v>38</v>
      </c>
      <c r="T9" s="1"/>
      <c r="U9" s="1"/>
      <c r="V9" s="1"/>
      <c r="W9" s="1"/>
      <c r="X9" s="1"/>
      <c r="Y9" s="1"/>
      <c r="Z9" s="1"/>
      <c r="AA9" s="1"/>
    </row>
    <row r="10" spans="1:27" s="73" customFormat="1" ht="12" customHeight="1" x14ac:dyDescent="0.2">
      <c r="A10" s="222" t="s">
        <v>167</v>
      </c>
      <c r="B10" s="74">
        <v>53</v>
      </c>
      <c r="C10" s="74">
        <v>40</v>
      </c>
      <c r="D10" s="74">
        <v>38</v>
      </c>
      <c r="E10" s="74">
        <v>24</v>
      </c>
      <c r="F10" s="74">
        <v>18</v>
      </c>
      <c r="G10" s="75">
        <v>18</v>
      </c>
      <c r="H10" s="75">
        <v>18</v>
      </c>
      <c r="I10" s="75">
        <v>18</v>
      </c>
      <c r="J10" s="75">
        <v>18</v>
      </c>
      <c r="K10" s="75">
        <v>17</v>
      </c>
      <c r="L10" s="75">
        <v>17</v>
      </c>
      <c r="M10" s="76">
        <v>15</v>
      </c>
      <c r="N10" s="76">
        <v>11</v>
      </c>
      <c r="O10" s="76">
        <v>8</v>
      </c>
      <c r="P10" s="75">
        <v>2</v>
      </c>
      <c r="Q10" s="75">
        <v>2</v>
      </c>
      <c r="R10" s="7">
        <v>1</v>
      </c>
      <c r="S10" s="7">
        <v>1</v>
      </c>
      <c r="T10" s="1"/>
      <c r="U10" s="1"/>
      <c r="V10" s="1"/>
      <c r="W10" s="1"/>
      <c r="X10" s="1"/>
      <c r="Y10" s="1"/>
      <c r="Z10" s="1"/>
      <c r="AA10" s="1"/>
    </row>
    <row r="11" spans="1:27" s="1" customFormat="1" ht="12" customHeight="1" x14ac:dyDescent="0.2">
      <c r="A11" s="29" t="s">
        <v>168</v>
      </c>
      <c r="B11" s="120" t="s">
        <v>25</v>
      </c>
      <c r="C11" s="120" t="s">
        <v>25</v>
      </c>
      <c r="D11" s="120" t="s">
        <v>25</v>
      </c>
      <c r="E11" s="120" t="s">
        <v>25</v>
      </c>
      <c r="F11" s="120" t="s">
        <v>25</v>
      </c>
      <c r="G11" s="120" t="s">
        <v>25</v>
      </c>
      <c r="H11" s="120" t="s">
        <v>25</v>
      </c>
      <c r="I11" s="120" t="s">
        <v>25</v>
      </c>
      <c r="J11" s="120" t="s">
        <v>25</v>
      </c>
      <c r="K11" s="120" t="s">
        <v>25</v>
      </c>
      <c r="L11" s="120" t="s">
        <v>25</v>
      </c>
      <c r="M11" s="120" t="s">
        <v>25</v>
      </c>
      <c r="N11" s="120" t="s">
        <v>25</v>
      </c>
      <c r="O11" s="120" t="s">
        <v>25</v>
      </c>
      <c r="P11" s="120" t="s">
        <v>25</v>
      </c>
      <c r="Q11" s="77">
        <v>204</v>
      </c>
      <c r="R11" s="60">
        <v>198</v>
      </c>
      <c r="S11" s="60">
        <v>183</v>
      </c>
    </row>
    <row r="12" spans="1:27" s="1" customFormat="1" ht="12" customHeight="1" x14ac:dyDescent="0.2">
      <c r="A12" s="150" t="s">
        <v>169</v>
      </c>
      <c r="B12" s="150"/>
      <c r="C12" s="150"/>
      <c r="D12" s="150"/>
      <c r="E12" s="150"/>
      <c r="F12" s="150"/>
      <c r="G12" s="151"/>
      <c r="H12" s="151"/>
      <c r="I12" s="151"/>
      <c r="J12" s="151"/>
      <c r="K12" s="151"/>
      <c r="L12" s="151"/>
      <c r="M12" s="151"/>
      <c r="N12" s="151"/>
      <c r="O12" s="151"/>
      <c r="P12" s="151"/>
      <c r="Q12" s="151"/>
      <c r="R12" s="151"/>
      <c r="S12" s="151"/>
    </row>
    <row r="13" spans="1:27" s="1" customFormat="1" ht="12" customHeight="1" x14ac:dyDescent="0.2">
      <c r="A13" s="37" t="s">
        <v>90</v>
      </c>
      <c r="B13" s="114" t="s">
        <v>25</v>
      </c>
      <c r="C13" s="114" t="s">
        <v>25</v>
      </c>
      <c r="D13" s="54">
        <v>2.017582</v>
      </c>
      <c r="E13" s="54">
        <v>54.818423000000003</v>
      </c>
      <c r="F13" s="54">
        <v>112.68619565</v>
      </c>
      <c r="G13" s="54">
        <v>129.7193898541</v>
      </c>
      <c r="H13" s="54">
        <v>229.53026219261966</v>
      </c>
      <c r="I13" s="54">
        <v>348.66760420863574</v>
      </c>
      <c r="J13" s="54">
        <v>518.55710717639886</v>
      </c>
      <c r="K13" s="54">
        <v>620.3942472172206</v>
      </c>
      <c r="L13" s="54">
        <v>852.16660209768031</v>
      </c>
      <c r="M13" s="54">
        <v>1197.5542827492743</v>
      </c>
      <c r="N13" s="54">
        <v>1443.696909892954</v>
      </c>
      <c r="O13" s="54">
        <v>1136.9506947995035</v>
      </c>
      <c r="P13" s="54">
        <v>1101.5313744574316</v>
      </c>
      <c r="Q13" s="54">
        <v>1129.1401187175943</v>
      </c>
      <c r="R13" s="54">
        <v>1184.1723773115918</v>
      </c>
      <c r="S13" s="54">
        <v>1360.1368110000001</v>
      </c>
    </row>
    <row r="14" spans="1:27" s="1" customFormat="1" ht="12" customHeight="1" x14ac:dyDescent="0.2">
      <c r="A14" s="38" t="s">
        <v>170</v>
      </c>
      <c r="B14" s="114" t="s">
        <v>25</v>
      </c>
      <c r="C14" s="114" t="s">
        <v>25</v>
      </c>
      <c r="D14" s="114" t="s">
        <v>25</v>
      </c>
      <c r="E14" s="14">
        <v>2617.0356892557534</v>
      </c>
      <c r="F14" s="14">
        <v>105.56263657931203</v>
      </c>
      <c r="G14" s="14">
        <v>15.115599657836173</v>
      </c>
      <c r="H14" s="14">
        <v>76.943680085745456</v>
      </c>
      <c r="I14" s="14">
        <v>51.904851620845157</v>
      </c>
      <c r="J14" s="14">
        <v>48.725347843358747</v>
      </c>
      <c r="K14" s="14">
        <v>19.638558344197865</v>
      </c>
      <c r="L14" s="14">
        <v>37.358882020598188</v>
      </c>
      <c r="M14" s="14">
        <v>40.530534733629892</v>
      </c>
      <c r="N14" s="14">
        <v>20.553776199488841</v>
      </c>
      <c r="O14" s="14">
        <v>-21.247272401254559</v>
      </c>
      <c r="P14" s="14">
        <v>-3.1152907952897544</v>
      </c>
      <c r="Q14" s="14">
        <v>2.5063965403401771</v>
      </c>
      <c r="R14" s="14">
        <v>4.8738201470070592</v>
      </c>
      <c r="S14" s="14">
        <v>14.859697545715225</v>
      </c>
    </row>
    <row r="15" spans="1:27" s="1" customFormat="1" ht="12" customHeight="1" x14ac:dyDescent="0.2">
      <c r="A15" s="38" t="s">
        <v>171</v>
      </c>
      <c r="B15" s="114" t="s">
        <v>25</v>
      </c>
      <c r="C15" s="114" t="s">
        <v>25</v>
      </c>
      <c r="D15" s="94">
        <v>1.4630853494675654E-2</v>
      </c>
      <c r="E15" s="95">
        <v>0.32257936082558053</v>
      </c>
      <c r="F15" s="95">
        <v>0.59075789346247198</v>
      </c>
      <c r="G15" s="95">
        <v>0.72122604984821492</v>
      </c>
      <c r="H15" s="95">
        <v>1.051850395609967</v>
      </c>
      <c r="I15" s="95">
        <v>1.3684656981293317</v>
      </c>
      <c r="J15" s="95">
        <v>1.9045464394997409</v>
      </c>
      <c r="K15" s="95">
        <v>2.1697380042794605</v>
      </c>
      <c r="L15" s="95">
        <v>2.7379642623857015</v>
      </c>
      <c r="M15" s="95">
        <v>3.5289634089701467</v>
      </c>
      <c r="N15" s="95">
        <v>4.0286197710918854</v>
      </c>
      <c r="O15" s="95">
        <v>2.7892647119398868</v>
      </c>
      <c r="P15" s="95">
        <v>2.4698376832101161</v>
      </c>
      <c r="Q15" s="95">
        <v>2.2925467571388438</v>
      </c>
      <c r="R15" s="95">
        <v>2.4035941263428851</v>
      </c>
      <c r="S15" s="95">
        <v>2.2668946850000005</v>
      </c>
    </row>
    <row r="16" spans="1:27" s="1" customFormat="1" ht="12" customHeight="1" x14ac:dyDescent="0.2">
      <c r="A16" s="38" t="s">
        <v>172</v>
      </c>
      <c r="B16" s="114" t="s">
        <v>25</v>
      </c>
      <c r="C16" s="114" t="s">
        <v>25</v>
      </c>
      <c r="D16" s="114" t="s">
        <v>25</v>
      </c>
      <c r="E16" s="114" t="s">
        <v>25</v>
      </c>
      <c r="F16" s="114" t="s">
        <v>25</v>
      </c>
      <c r="G16" s="114" t="s">
        <v>25</v>
      </c>
      <c r="H16" s="114" t="s">
        <v>25</v>
      </c>
      <c r="I16" s="114" t="s">
        <v>25</v>
      </c>
      <c r="J16" s="114" t="s">
        <v>25</v>
      </c>
      <c r="K16" s="114" t="s">
        <v>25</v>
      </c>
      <c r="L16" s="114" t="s">
        <v>25</v>
      </c>
      <c r="M16" s="114" t="s">
        <v>25</v>
      </c>
      <c r="N16" s="114" t="s">
        <v>25</v>
      </c>
      <c r="O16" s="114" t="s">
        <v>25</v>
      </c>
      <c r="P16" s="14">
        <v>29.299999999999997</v>
      </c>
      <c r="Q16" s="14">
        <v>24.099999999999998</v>
      </c>
      <c r="R16" s="14">
        <v>23.7</v>
      </c>
      <c r="S16" s="14">
        <v>23.9</v>
      </c>
    </row>
    <row r="17" spans="1:19" s="1" customFormat="1" ht="12" customHeight="1" x14ac:dyDescent="0.2">
      <c r="A17" s="38" t="s">
        <v>173</v>
      </c>
      <c r="B17" s="114" t="s">
        <v>25</v>
      </c>
      <c r="C17" s="114" t="s">
        <v>25</v>
      </c>
      <c r="D17" s="114" t="s">
        <v>25</v>
      </c>
      <c r="E17" s="114" t="s">
        <v>25</v>
      </c>
      <c r="F17" s="114" t="s">
        <v>25</v>
      </c>
      <c r="G17" s="114" t="s">
        <v>25</v>
      </c>
      <c r="H17" s="114" t="s">
        <v>25</v>
      </c>
      <c r="I17" s="114" t="s">
        <v>25</v>
      </c>
      <c r="J17" s="114" t="s">
        <v>25</v>
      </c>
      <c r="K17" s="114" t="s">
        <v>25</v>
      </c>
      <c r="L17" s="114" t="s">
        <v>25</v>
      </c>
      <c r="M17" s="114" t="s">
        <v>25</v>
      </c>
      <c r="N17" s="114" t="s">
        <v>25</v>
      </c>
      <c r="O17" s="114" t="s">
        <v>25</v>
      </c>
      <c r="P17" s="114" t="s">
        <v>25</v>
      </c>
      <c r="Q17" s="14">
        <v>93.70424814900386</v>
      </c>
      <c r="R17" s="14">
        <v>89.374367313156043</v>
      </c>
      <c r="S17" s="14">
        <v>79.715233062587771</v>
      </c>
    </row>
    <row r="18" spans="1:19" s="1" customFormat="1" ht="12" customHeight="1" x14ac:dyDescent="0.2">
      <c r="A18" s="38" t="s">
        <v>174</v>
      </c>
      <c r="B18" s="114" t="s">
        <v>25</v>
      </c>
      <c r="C18" s="114" t="s">
        <v>25</v>
      </c>
      <c r="D18" s="114" t="s">
        <v>25</v>
      </c>
      <c r="E18" s="114" t="s">
        <v>25</v>
      </c>
      <c r="F18" s="114" t="s">
        <v>25</v>
      </c>
      <c r="G18" s="114" t="s">
        <v>25</v>
      </c>
      <c r="H18" s="114" t="s">
        <v>25</v>
      </c>
      <c r="I18" s="114" t="s">
        <v>25</v>
      </c>
      <c r="J18" s="114" t="s">
        <v>25</v>
      </c>
      <c r="K18" s="114" t="s">
        <v>25</v>
      </c>
      <c r="L18" s="114" t="s">
        <v>25</v>
      </c>
      <c r="M18" s="114" t="s">
        <v>25</v>
      </c>
      <c r="N18" s="114" t="s">
        <v>25</v>
      </c>
      <c r="O18" s="114" t="s">
        <v>25</v>
      </c>
      <c r="P18" s="114" t="s">
        <v>25</v>
      </c>
      <c r="Q18" s="14">
        <v>8.2987263135621454</v>
      </c>
      <c r="R18" s="14">
        <v>7.5474119330549891</v>
      </c>
      <c r="S18" s="14">
        <v>5.8608246183690538</v>
      </c>
    </row>
    <row r="19" spans="1:19" s="1" customFormat="1" ht="12" customHeight="1" x14ac:dyDescent="0.2">
      <c r="A19" s="38" t="s">
        <v>175</v>
      </c>
      <c r="B19" s="119" t="s">
        <v>25</v>
      </c>
      <c r="C19" s="119" t="s">
        <v>25</v>
      </c>
      <c r="D19" s="119" t="s">
        <v>25</v>
      </c>
      <c r="E19" s="119" t="s">
        <v>25</v>
      </c>
      <c r="F19" s="119" t="s">
        <v>25</v>
      </c>
      <c r="G19" s="119" t="s">
        <v>25</v>
      </c>
      <c r="H19" s="119" t="s">
        <v>25</v>
      </c>
      <c r="I19" s="119" t="s">
        <v>25</v>
      </c>
      <c r="J19" s="119" t="s">
        <v>25</v>
      </c>
      <c r="K19" s="119" t="s">
        <v>25</v>
      </c>
      <c r="L19" s="119" t="s">
        <v>25</v>
      </c>
      <c r="M19" s="119" t="s">
        <v>25</v>
      </c>
      <c r="N19" s="119" t="s">
        <v>25</v>
      </c>
      <c r="O19" s="119" t="s">
        <v>25</v>
      </c>
      <c r="P19" s="119" t="s">
        <v>25</v>
      </c>
      <c r="Q19" s="119" t="s">
        <v>25</v>
      </c>
      <c r="R19" s="119" t="s">
        <v>25</v>
      </c>
      <c r="S19" s="119" t="s">
        <v>25</v>
      </c>
    </row>
    <row r="20" spans="1:19" s="1" customFormat="1" ht="12" customHeight="1" x14ac:dyDescent="0.2">
      <c r="A20" s="45" t="s">
        <v>176</v>
      </c>
      <c r="B20" s="120" t="s">
        <v>25</v>
      </c>
      <c r="C20" s="120" t="s">
        <v>25</v>
      </c>
      <c r="D20" s="120" t="s">
        <v>25</v>
      </c>
      <c r="E20" s="120" t="s">
        <v>25</v>
      </c>
      <c r="F20" s="120" t="s">
        <v>25</v>
      </c>
      <c r="G20" s="120" t="s">
        <v>25</v>
      </c>
      <c r="H20" s="120" t="s">
        <v>25</v>
      </c>
      <c r="I20" s="120" t="s">
        <v>25</v>
      </c>
      <c r="J20" s="120" t="s">
        <v>25</v>
      </c>
      <c r="K20" s="120" t="s">
        <v>25</v>
      </c>
      <c r="L20" s="120" t="s">
        <v>25</v>
      </c>
      <c r="M20" s="120" t="s">
        <v>25</v>
      </c>
      <c r="N20" s="120" t="s">
        <v>25</v>
      </c>
      <c r="O20" s="80">
        <v>646386</v>
      </c>
      <c r="P20" s="80">
        <v>568310</v>
      </c>
      <c r="Q20" s="80">
        <v>465138</v>
      </c>
      <c r="R20" s="80">
        <v>422615</v>
      </c>
      <c r="S20" s="80">
        <v>451862</v>
      </c>
    </row>
    <row r="21" spans="1:19" s="34" customFormat="1" ht="12" customHeight="1" x14ac:dyDescent="0.2">
      <c r="A21" s="18" t="s">
        <v>287</v>
      </c>
      <c r="B21" s="18"/>
      <c r="C21" s="18"/>
      <c r="D21" s="18"/>
      <c r="E21" s="61"/>
      <c r="F21" s="61"/>
      <c r="G21" s="61"/>
      <c r="H21" s="61"/>
      <c r="I21" s="61"/>
      <c r="J21" s="61"/>
      <c r="K21" s="61"/>
      <c r="L21" s="61"/>
      <c r="M21" s="61"/>
      <c r="N21" s="61"/>
      <c r="O21" s="61"/>
      <c r="P21" s="61"/>
      <c r="Q21" s="61"/>
      <c r="R21" s="61"/>
      <c r="S21" s="61"/>
    </row>
    <row r="22" spans="1:19" s="1" customFormat="1" ht="12" customHeight="1" x14ac:dyDescent="0.2">
      <c r="A22" s="132" t="s">
        <v>124</v>
      </c>
      <c r="B22" s="121" t="s">
        <v>25</v>
      </c>
      <c r="C22" s="121" t="s">
        <v>25</v>
      </c>
      <c r="D22" s="121" t="s">
        <v>25</v>
      </c>
      <c r="E22" s="81">
        <v>17.23290726550087</v>
      </c>
      <c r="F22" s="81">
        <v>20.916412932430024</v>
      </c>
      <c r="G22" s="81">
        <v>22.46419231390723</v>
      </c>
      <c r="H22" s="81">
        <v>27.092035901935702</v>
      </c>
      <c r="I22" s="81">
        <v>26.505671201561203</v>
      </c>
      <c r="J22" s="81">
        <v>27.615614620333133</v>
      </c>
      <c r="K22" s="81">
        <v>23.529642357250037</v>
      </c>
      <c r="L22" s="81">
        <v>22.011055894172614</v>
      </c>
      <c r="M22" s="81">
        <v>21.254926583594425</v>
      </c>
      <c r="N22" s="81">
        <v>19.372376946282255</v>
      </c>
      <c r="O22" s="81">
        <v>10.366479498803979</v>
      </c>
      <c r="P22" s="121" t="s">
        <v>25</v>
      </c>
      <c r="Q22" s="121" t="s">
        <v>25</v>
      </c>
      <c r="R22" s="121" t="s">
        <v>25</v>
      </c>
      <c r="S22" s="121" t="s">
        <v>25</v>
      </c>
    </row>
    <row r="23" spans="1:19" s="1" customFormat="1" ht="12" customHeight="1" x14ac:dyDescent="0.2">
      <c r="A23" s="133" t="s">
        <v>125</v>
      </c>
      <c r="B23" s="119" t="s">
        <v>25</v>
      </c>
      <c r="C23" s="119" t="s">
        <v>25</v>
      </c>
      <c r="D23" s="119" t="s">
        <v>25</v>
      </c>
      <c r="E23" s="119" t="s">
        <v>25</v>
      </c>
      <c r="F23" s="79">
        <v>2.9889890066583322</v>
      </c>
      <c r="G23" s="79">
        <v>2.0843448484432892</v>
      </c>
      <c r="H23" s="79">
        <v>2.1752437202211068</v>
      </c>
      <c r="I23" s="79">
        <v>1.2153351582857053</v>
      </c>
      <c r="J23" s="79">
        <v>0.9929348433842744</v>
      </c>
      <c r="K23" s="79">
        <v>0.22276245452935578</v>
      </c>
      <c r="L23" s="79">
        <v>0.22105698800198589</v>
      </c>
      <c r="M23" s="79">
        <v>0.25801938712526162</v>
      </c>
      <c r="N23" s="79">
        <v>0.26351173892019197</v>
      </c>
      <c r="O23" s="79">
        <v>0.77293861411023712</v>
      </c>
      <c r="P23" s="119" t="s">
        <v>25</v>
      </c>
      <c r="Q23" s="119" t="s">
        <v>25</v>
      </c>
      <c r="R23" s="119" t="s">
        <v>25</v>
      </c>
      <c r="S23" s="119" t="s">
        <v>25</v>
      </c>
    </row>
    <row r="24" spans="1:19" s="1" customFormat="1" ht="12" customHeight="1" x14ac:dyDescent="0.2">
      <c r="A24" s="133" t="s">
        <v>126</v>
      </c>
      <c r="B24" s="119" t="s">
        <v>25</v>
      </c>
      <c r="C24" s="119" t="s">
        <v>25</v>
      </c>
      <c r="D24" s="119" t="s">
        <v>25</v>
      </c>
      <c r="E24" s="79">
        <v>2.5164897574671205E-2</v>
      </c>
      <c r="F24" s="79">
        <v>1.2420358961687956</v>
      </c>
      <c r="G24" s="79">
        <v>1.2775765765349221</v>
      </c>
      <c r="H24" s="79">
        <v>1.4736873202198446</v>
      </c>
      <c r="I24" s="79">
        <v>1.7684641261682434</v>
      </c>
      <c r="J24" s="79">
        <v>1.4209687393588122</v>
      </c>
      <c r="K24" s="79">
        <v>0.13588706702914111</v>
      </c>
      <c r="L24" s="79">
        <v>0.11492883256503604</v>
      </c>
      <c r="M24" s="79">
        <v>0.21783879846932813</v>
      </c>
      <c r="N24" s="79">
        <v>0.2381154539061037</v>
      </c>
      <c r="O24" s="79">
        <v>0.97656517597343795</v>
      </c>
      <c r="P24" s="119" t="s">
        <v>25</v>
      </c>
      <c r="Q24" s="119" t="s">
        <v>25</v>
      </c>
      <c r="R24" s="119" t="s">
        <v>25</v>
      </c>
      <c r="S24" s="119" t="s">
        <v>25</v>
      </c>
    </row>
    <row r="25" spans="1:19" s="1" customFormat="1" ht="12" customHeight="1" x14ac:dyDescent="0.2">
      <c r="A25" s="133" t="s">
        <v>37</v>
      </c>
      <c r="B25" s="119" t="s">
        <v>25</v>
      </c>
      <c r="C25" s="119" t="s">
        <v>25</v>
      </c>
      <c r="D25" s="119" t="s">
        <v>25</v>
      </c>
      <c r="E25" s="119" t="s">
        <v>25</v>
      </c>
      <c r="F25" s="79">
        <v>0.77397235301908962</v>
      </c>
      <c r="G25" s="79">
        <v>0.51642622645193281</v>
      </c>
      <c r="H25" s="79">
        <v>0.41575622355154707</v>
      </c>
      <c r="I25" s="79">
        <v>0.35855929616332161</v>
      </c>
      <c r="J25" s="79">
        <v>0.37860640975308096</v>
      </c>
      <c r="K25" s="79">
        <v>0.41591330239665342</v>
      </c>
      <c r="L25" s="79">
        <v>0.429147790483909</v>
      </c>
      <c r="M25" s="79">
        <v>0.71827597482165184</v>
      </c>
      <c r="N25" s="79">
        <v>0.47611306189646552</v>
      </c>
      <c r="O25" s="79">
        <v>0.2778654243891473</v>
      </c>
      <c r="P25" s="119" t="s">
        <v>25</v>
      </c>
      <c r="Q25" s="119" t="s">
        <v>25</v>
      </c>
      <c r="R25" s="119" t="s">
        <v>25</v>
      </c>
      <c r="S25" s="119" t="s">
        <v>25</v>
      </c>
    </row>
    <row r="26" spans="1:19" s="1" customFormat="1" ht="12" customHeight="1" x14ac:dyDescent="0.2">
      <c r="A26" s="133" t="s">
        <v>127</v>
      </c>
      <c r="B26" s="119" t="s">
        <v>25</v>
      </c>
      <c r="C26" s="119" t="s">
        <v>25</v>
      </c>
      <c r="D26" s="119" t="s">
        <v>25</v>
      </c>
      <c r="E26" s="79">
        <v>46.922258234243621</v>
      </c>
      <c r="F26" s="79">
        <v>39.115902126029397</v>
      </c>
      <c r="G26" s="79">
        <v>34.95896135318948</v>
      </c>
      <c r="H26" s="79">
        <v>31.469849142394523</v>
      </c>
      <c r="I26" s="79">
        <v>30.137692265019822</v>
      </c>
      <c r="J26" s="79">
        <v>26.912020994184783</v>
      </c>
      <c r="K26" s="79">
        <v>21.167824827552963</v>
      </c>
      <c r="L26" s="79">
        <v>19.974406156577484</v>
      </c>
      <c r="M26" s="79">
        <v>22.454071734070567</v>
      </c>
      <c r="N26" s="79">
        <v>20.255659803016652</v>
      </c>
      <c r="O26" s="79">
        <v>21.897310930682572</v>
      </c>
      <c r="P26" s="119" t="s">
        <v>25</v>
      </c>
      <c r="Q26" s="119" t="s">
        <v>25</v>
      </c>
      <c r="R26" s="119" t="s">
        <v>25</v>
      </c>
      <c r="S26" s="119" t="s">
        <v>25</v>
      </c>
    </row>
    <row r="27" spans="1:19" s="1" customFormat="1" ht="12" customHeight="1" x14ac:dyDescent="0.2">
      <c r="A27" s="133" t="s">
        <v>48</v>
      </c>
      <c r="B27" s="119" t="s">
        <v>25</v>
      </c>
      <c r="C27" s="119" t="s">
        <v>25</v>
      </c>
      <c r="D27" s="119" t="s">
        <v>25</v>
      </c>
      <c r="E27" s="79">
        <v>8.0075689152896636</v>
      </c>
      <c r="F27" s="79">
        <v>29.883387628589269</v>
      </c>
      <c r="G27" s="79">
        <v>31.57787299360259</v>
      </c>
      <c r="H27" s="79">
        <v>30.087808973816678</v>
      </c>
      <c r="I27" s="79">
        <v>30.715487412232186</v>
      </c>
      <c r="J27" s="79">
        <v>35.200883669346375</v>
      </c>
      <c r="K27" s="79">
        <v>45.318545196950986</v>
      </c>
      <c r="L27" s="79">
        <v>50.847652407214163</v>
      </c>
      <c r="M27" s="79">
        <v>47.721903243035854</v>
      </c>
      <c r="N27" s="79">
        <v>52.912084581637551</v>
      </c>
      <c r="O27" s="79">
        <v>59.073903296985719</v>
      </c>
      <c r="P27" s="119" t="s">
        <v>25</v>
      </c>
      <c r="Q27" s="119" t="s">
        <v>25</v>
      </c>
      <c r="R27" s="119" t="s">
        <v>25</v>
      </c>
      <c r="S27" s="119" t="s">
        <v>25</v>
      </c>
    </row>
    <row r="28" spans="1:19" s="1" customFormat="1" ht="12" customHeight="1" x14ac:dyDescent="0.2">
      <c r="A28" s="134" t="s">
        <v>51</v>
      </c>
      <c r="B28" s="120" t="s">
        <v>25</v>
      </c>
      <c r="C28" s="120" t="s">
        <v>25</v>
      </c>
      <c r="D28" s="120" t="s">
        <v>25</v>
      </c>
      <c r="E28" s="82">
        <v>27.812100687391172</v>
      </c>
      <c r="F28" s="82">
        <v>5.0793000571050868</v>
      </c>
      <c r="G28" s="82">
        <v>7.1206256878705592</v>
      </c>
      <c r="H28" s="82">
        <v>7.2856187178605953</v>
      </c>
      <c r="I28" s="82">
        <v>9.2987905405695201</v>
      </c>
      <c r="J28" s="82">
        <v>7.4789707236395424</v>
      </c>
      <c r="K28" s="82">
        <v>9.2094247942908858</v>
      </c>
      <c r="L28" s="82">
        <v>6.4017519309848199</v>
      </c>
      <c r="M28" s="82">
        <v>7.374964278882902</v>
      </c>
      <c r="N28" s="82">
        <v>6.4821384143407847</v>
      </c>
      <c r="O28" s="82">
        <v>6.634937059054911</v>
      </c>
      <c r="P28" s="120" t="s">
        <v>25</v>
      </c>
      <c r="Q28" s="120" t="s">
        <v>25</v>
      </c>
      <c r="R28" s="120" t="s">
        <v>25</v>
      </c>
      <c r="S28" s="120" t="s">
        <v>25</v>
      </c>
    </row>
    <row r="29" spans="1:19" s="1" customFormat="1" ht="12" customHeight="1" x14ac:dyDescent="0.2">
      <c r="A29" s="132" t="s">
        <v>177</v>
      </c>
      <c r="B29" s="121" t="s">
        <v>25</v>
      </c>
      <c r="C29" s="121" t="s">
        <v>25</v>
      </c>
      <c r="D29" s="121" t="s">
        <v>25</v>
      </c>
      <c r="E29" s="121" t="s">
        <v>25</v>
      </c>
      <c r="F29" s="121" t="s">
        <v>25</v>
      </c>
      <c r="G29" s="121" t="s">
        <v>25</v>
      </c>
      <c r="H29" s="121" t="s">
        <v>25</v>
      </c>
      <c r="I29" s="121" t="s">
        <v>25</v>
      </c>
      <c r="J29" s="121" t="s">
        <v>25</v>
      </c>
      <c r="K29" s="121" t="s">
        <v>25</v>
      </c>
      <c r="L29" s="121" t="s">
        <v>25</v>
      </c>
      <c r="M29" s="121" t="s">
        <v>25</v>
      </c>
      <c r="N29" s="121" t="s">
        <v>25</v>
      </c>
      <c r="O29" s="121" t="s">
        <v>25</v>
      </c>
      <c r="P29" s="69">
        <v>16.992020209924149</v>
      </c>
      <c r="Q29" s="69">
        <v>18.645781450574454</v>
      </c>
      <c r="R29" s="69">
        <v>16.850018848369967</v>
      </c>
      <c r="S29" s="69">
        <v>12.994348625125182</v>
      </c>
    </row>
    <row r="30" spans="1:19" s="1" customFormat="1" ht="12" customHeight="1" x14ac:dyDescent="0.2">
      <c r="A30" s="133" t="s">
        <v>178</v>
      </c>
      <c r="B30" s="119" t="s">
        <v>25</v>
      </c>
      <c r="C30" s="119" t="s">
        <v>25</v>
      </c>
      <c r="D30" s="119" t="s">
        <v>25</v>
      </c>
      <c r="E30" s="119" t="s">
        <v>25</v>
      </c>
      <c r="F30" s="119" t="s">
        <v>25</v>
      </c>
      <c r="G30" s="119" t="s">
        <v>25</v>
      </c>
      <c r="H30" s="119" t="s">
        <v>25</v>
      </c>
      <c r="I30" s="119" t="s">
        <v>25</v>
      </c>
      <c r="J30" s="119" t="s">
        <v>25</v>
      </c>
      <c r="K30" s="119" t="s">
        <v>25</v>
      </c>
      <c r="L30" s="119" t="s">
        <v>25</v>
      </c>
      <c r="M30" s="119" t="s">
        <v>25</v>
      </c>
      <c r="N30" s="119" t="s">
        <v>25</v>
      </c>
      <c r="O30" s="119" t="s">
        <v>25</v>
      </c>
      <c r="P30" s="14">
        <v>30.604339065036818</v>
      </c>
      <c r="Q30" s="14">
        <v>23.821504838396386</v>
      </c>
      <c r="R30" s="14">
        <v>22.361358016905449</v>
      </c>
      <c r="S30" s="14">
        <v>24.803193198775944</v>
      </c>
    </row>
    <row r="31" spans="1:19" s="1" customFormat="1" ht="12" customHeight="1" x14ac:dyDescent="0.2">
      <c r="A31" s="133" t="s">
        <v>179</v>
      </c>
      <c r="B31" s="119" t="s">
        <v>25</v>
      </c>
      <c r="C31" s="119" t="s">
        <v>25</v>
      </c>
      <c r="D31" s="119" t="s">
        <v>25</v>
      </c>
      <c r="E31" s="119" t="s">
        <v>25</v>
      </c>
      <c r="F31" s="119" t="s">
        <v>25</v>
      </c>
      <c r="G31" s="119" t="s">
        <v>25</v>
      </c>
      <c r="H31" s="119" t="s">
        <v>25</v>
      </c>
      <c r="I31" s="119" t="s">
        <v>25</v>
      </c>
      <c r="J31" s="119" t="s">
        <v>25</v>
      </c>
      <c r="K31" s="119" t="s">
        <v>25</v>
      </c>
      <c r="L31" s="119" t="s">
        <v>25</v>
      </c>
      <c r="M31" s="119" t="s">
        <v>25</v>
      </c>
      <c r="N31" s="119" t="s">
        <v>25</v>
      </c>
      <c r="O31" s="119" t="s">
        <v>25</v>
      </c>
      <c r="P31" s="14">
        <v>8.6146960470077047</v>
      </c>
      <c r="Q31" s="14">
        <v>9.1821789890817609</v>
      </c>
      <c r="R31" s="14">
        <v>8.4264837686982972</v>
      </c>
      <c r="S31" s="14">
        <v>6.5870364859936137</v>
      </c>
    </row>
    <row r="32" spans="1:19" s="1" customFormat="1" ht="12" customHeight="1" x14ac:dyDescent="0.2">
      <c r="A32" s="133" t="s">
        <v>180</v>
      </c>
      <c r="B32" s="119" t="s">
        <v>25</v>
      </c>
      <c r="C32" s="119" t="s">
        <v>25</v>
      </c>
      <c r="D32" s="119" t="s">
        <v>25</v>
      </c>
      <c r="E32" s="119" t="s">
        <v>25</v>
      </c>
      <c r="F32" s="119" t="s">
        <v>25</v>
      </c>
      <c r="G32" s="119" t="s">
        <v>25</v>
      </c>
      <c r="H32" s="119" t="s">
        <v>25</v>
      </c>
      <c r="I32" s="119" t="s">
        <v>25</v>
      </c>
      <c r="J32" s="119" t="s">
        <v>25</v>
      </c>
      <c r="K32" s="119" t="s">
        <v>25</v>
      </c>
      <c r="L32" s="119" t="s">
        <v>25</v>
      </c>
      <c r="M32" s="119" t="s">
        <v>25</v>
      </c>
      <c r="N32" s="119" t="s">
        <v>25</v>
      </c>
      <c r="O32" s="119" t="s">
        <v>25</v>
      </c>
      <c r="P32" s="14">
        <v>9.557825820129576</v>
      </c>
      <c r="Q32" s="14">
        <v>2.5771062880175739</v>
      </c>
      <c r="R32" s="14">
        <v>0.12254335583257443</v>
      </c>
      <c r="S32" s="14">
        <v>2.4742363950327642E-3</v>
      </c>
    </row>
    <row r="33" spans="1:19" s="1" customFormat="1" ht="12" customHeight="1" x14ac:dyDescent="0.2">
      <c r="A33" s="133" t="s">
        <v>181</v>
      </c>
      <c r="B33" s="119" t="s">
        <v>25</v>
      </c>
      <c r="C33" s="119" t="s">
        <v>25</v>
      </c>
      <c r="D33" s="119" t="s">
        <v>25</v>
      </c>
      <c r="E33" s="119" t="s">
        <v>25</v>
      </c>
      <c r="F33" s="119" t="s">
        <v>25</v>
      </c>
      <c r="G33" s="119" t="s">
        <v>25</v>
      </c>
      <c r="H33" s="119" t="s">
        <v>25</v>
      </c>
      <c r="I33" s="119" t="s">
        <v>25</v>
      </c>
      <c r="J33" s="119" t="s">
        <v>25</v>
      </c>
      <c r="K33" s="119" t="s">
        <v>25</v>
      </c>
      <c r="L33" s="119" t="s">
        <v>25</v>
      </c>
      <c r="M33" s="119" t="s">
        <v>25</v>
      </c>
      <c r="N33" s="119" t="s">
        <v>25</v>
      </c>
      <c r="O33" s="119" t="s">
        <v>25</v>
      </c>
      <c r="P33" s="14">
        <v>27.222362704082421</v>
      </c>
      <c r="Q33" s="14">
        <v>38.27149966363482</v>
      </c>
      <c r="R33" s="14">
        <v>43.851348686305442</v>
      </c>
      <c r="S33" s="14">
        <v>48.441274118269561</v>
      </c>
    </row>
    <row r="34" spans="1:19" s="1" customFormat="1" ht="12" customHeight="1" x14ac:dyDescent="0.2">
      <c r="A34" s="133" t="s">
        <v>182</v>
      </c>
      <c r="B34" s="119" t="s">
        <v>25</v>
      </c>
      <c r="C34" s="119" t="s">
        <v>25</v>
      </c>
      <c r="D34" s="119" t="s">
        <v>25</v>
      </c>
      <c r="E34" s="119" t="s">
        <v>25</v>
      </c>
      <c r="F34" s="119" t="s">
        <v>25</v>
      </c>
      <c r="G34" s="119" t="s">
        <v>25</v>
      </c>
      <c r="H34" s="119" t="s">
        <v>25</v>
      </c>
      <c r="I34" s="119" t="s">
        <v>25</v>
      </c>
      <c r="J34" s="119" t="s">
        <v>25</v>
      </c>
      <c r="K34" s="119" t="s">
        <v>25</v>
      </c>
      <c r="L34" s="119" t="s">
        <v>25</v>
      </c>
      <c r="M34" s="119" t="s">
        <v>25</v>
      </c>
      <c r="N34" s="119" t="s">
        <v>25</v>
      </c>
      <c r="O34" s="119" t="s">
        <v>25</v>
      </c>
      <c r="P34" s="14">
        <v>2.9241406043350797</v>
      </c>
      <c r="Q34" s="14">
        <v>3.1914626947208271</v>
      </c>
      <c r="R34" s="14">
        <v>4.0642698049809081</v>
      </c>
      <c r="S34" s="14">
        <v>3.9879785299039301</v>
      </c>
    </row>
    <row r="35" spans="1:19" s="1" customFormat="1" ht="12" customHeight="1" x14ac:dyDescent="0.2">
      <c r="A35" s="133" t="s">
        <v>128</v>
      </c>
      <c r="B35" s="119" t="s">
        <v>25</v>
      </c>
      <c r="C35" s="119" t="s">
        <v>25</v>
      </c>
      <c r="D35" s="119" t="s">
        <v>25</v>
      </c>
      <c r="E35" s="119" t="s">
        <v>25</v>
      </c>
      <c r="F35" s="119" t="s">
        <v>25</v>
      </c>
      <c r="G35" s="119" t="s">
        <v>25</v>
      </c>
      <c r="H35" s="119" t="s">
        <v>25</v>
      </c>
      <c r="I35" s="119" t="s">
        <v>25</v>
      </c>
      <c r="J35" s="119" t="s">
        <v>25</v>
      </c>
      <c r="K35" s="119" t="s">
        <v>25</v>
      </c>
      <c r="L35" s="119" t="s">
        <v>25</v>
      </c>
      <c r="M35" s="119" t="s">
        <v>25</v>
      </c>
      <c r="N35" s="119" t="s">
        <v>25</v>
      </c>
      <c r="O35" s="119" t="s">
        <v>25</v>
      </c>
      <c r="P35" s="14">
        <v>2.1579656873931934</v>
      </c>
      <c r="Q35" s="14">
        <v>1.2050738444860976</v>
      </c>
      <c r="R35" s="14">
        <v>0.83058671073054069</v>
      </c>
      <c r="S35" s="14">
        <v>0.68034222183844706</v>
      </c>
    </row>
    <row r="36" spans="1:19" s="1" customFormat="1" ht="12" customHeight="1" x14ac:dyDescent="0.2">
      <c r="A36" s="134" t="s">
        <v>183</v>
      </c>
      <c r="B36" s="120" t="s">
        <v>25</v>
      </c>
      <c r="C36" s="120" t="s">
        <v>25</v>
      </c>
      <c r="D36" s="120" t="s">
        <v>25</v>
      </c>
      <c r="E36" s="120" t="s">
        <v>25</v>
      </c>
      <c r="F36" s="120" t="s">
        <v>25</v>
      </c>
      <c r="G36" s="120" t="s">
        <v>25</v>
      </c>
      <c r="H36" s="120" t="s">
        <v>25</v>
      </c>
      <c r="I36" s="120" t="s">
        <v>25</v>
      </c>
      <c r="J36" s="120" t="s">
        <v>25</v>
      </c>
      <c r="K36" s="120" t="s">
        <v>25</v>
      </c>
      <c r="L36" s="120" t="s">
        <v>25</v>
      </c>
      <c r="M36" s="120" t="s">
        <v>25</v>
      </c>
      <c r="N36" s="120" t="s">
        <v>25</v>
      </c>
      <c r="O36" s="120" t="s">
        <v>25</v>
      </c>
      <c r="P36" s="32">
        <v>1.9266498620910726</v>
      </c>
      <c r="Q36" s="32">
        <v>3.1053922310880884</v>
      </c>
      <c r="R36" s="32">
        <v>3.4933908081768141</v>
      </c>
      <c r="S36" s="32">
        <v>2.5033525836982879</v>
      </c>
    </row>
    <row r="37" spans="1:19" s="1" customFormat="1" ht="12" customHeight="1" x14ac:dyDescent="0.2">
      <c r="A37" s="18" t="s">
        <v>288</v>
      </c>
      <c r="B37" s="18"/>
      <c r="C37" s="18"/>
      <c r="D37" s="18"/>
      <c r="E37" s="18"/>
      <c r="F37" s="18"/>
      <c r="G37" s="18"/>
      <c r="H37" s="18"/>
      <c r="I37" s="18"/>
      <c r="J37" s="18"/>
      <c r="K37" s="18"/>
      <c r="L37" s="18"/>
      <c r="M37" s="18"/>
      <c r="N37" s="18"/>
      <c r="O37" s="18"/>
      <c r="P37" s="18"/>
      <c r="Q37" s="18"/>
      <c r="R37" s="18"/>
      <c r="S37" s="18"/>
    </row>
    <row r="38" spans="1:19" s="1" customFormat="1" ht="12" customHeight="1" x14ac:dyDescent="0.2">
      <c r="A38" s="28" t="s">
        <v>50</v>
      </c>
      <c r="B38" s="121" t="s">
        <v>25</v>
      </c>
      <c r="C38" s="121" t="s">
        <v>25</v>
      </c>
      <c r="D38" s="121" t="s">
        <v>25</v>
      </c>
      <c r="E38" s="121" t="s">
        <v>25</v>
      </c>
      <c r="F38" s="121" t="s">
        <v>25</v>
      </c>
      <c r="G38" s="121" t="s">
        <v>25</v>
      </c>
      <c r="H38" s="121" t="s">
        <v>25</v>
      </c>
      <c r="I38" s="121" t="s">
        <v>25</v>
      </c>
      <c r="J38" s="121" t="s">
        <v>25</v>
      </c>
      <c r="K38" s="121" t="s">
        <v>25</v>
      </c>
      <c r="L38" s="121" t="s">
        <v>25</v>
      </c>
      <c r="M38" s="121" t="s">
        <v>25</v>
      </c>
      <c r="N38" s="121" t="s">
        <v>25</v>
      </c>
      <c r="O38" s="121" t="s">
        <v>25</v>
      </c>
      <c r="P38" s="121" t="s">
        <v>25</v>
      </c>
      <c r="Q38" s="83">
        <v>28.832823278810931</v>
      </c>
      <c r="R38" s="83">
        <v>24.873289547922759</v>
      </c>
      <c r="S38" s="83">
        <v>37.782743139060919</v>
      </c>
    </row>
    <row r="39" spans="1:19" s="1" customFormat="1" ht="12" customHeight="1" x14ac:dyDescent="0.2">
      <c r="A39" s="29" t="s">
        <v>51</v>
      </c>
      <c r="B39" s="120" t="s">
        <v>25</v>
      </c>
      <c r="C39" s="120" t="s">
        <v>25</v>
      </c>
      <c r="D39" s="120" t="s">
        <v>25</v>
      </c>
      <c r="E39" s="120" t="s">
        <v>25</v>
      </c>
      <c r="F39" s="120" t="s">
        <v>25</v>
      </c>
      <c r="G39" s="120" t="s">
        <v>25</v>
      </c>
      <c r="H39" s="120" t="s">
        <v>25</v>
      </c>
      <c r="I39" s="120" t="s">
        <v>25</v>
      </c>
      <c r="J39" s="120" t="s">
        <v>25</v>
      </c>
      <c r="K39" s="120" t="s">
        <v>25</v>
      </c>
      <c r="L39" s="120" t="s">
        <v>25</v>
      </c>
      <c r="M39" s="120" t="s">
        <v>25</v>
      </c>
      <c r="N39" s="120" t="s">
        <v>25</v>
      </c>
      <c r="O39" s="120" t="s">
        <v>25</v>
      </c>
      <c r="P39" s="120" t="s">
        <v>25</v>
      </c>
      <c r="Q39" s="84">
        <v>71.167176721189065</v>
      </c>
      <c r="R39" s="84">
        <v>75.126710452077248</v>
      </c>
      <c r="S39" s="84">
        <v>62.217256860939088</v>
      </c>
    </row>
    <row r="40" spans="1:19" ht="12" customHeight="1" x14ac:dyDescent="0.2">
      <c r="A40" s="153" t="s">
        <v>184</v>
      </c>
      <c r="B40" s="154"/>
      <c r="C40" s="154"/>
      <c r="D40" s="154"/>
      <c r="E40" s="154"/>
      <c r="F40" s="154"/>
      <c r="G40" s="154"/>
      <c r="H40" s="154"/>
      <c r="I40" s="154"/>
      <c r="J40" s="154"/>
      <c r="K40" s="154"/>
      <c r="L40" s="154"/>
      <c r="M40" s="154"/>
      <c r="N40" s="154"/>
      <c r="O40" s="154"/>
      <c r="P40" s="154"/>
      <c r="Q40" s="154"/>
      <c r="R40" s="154"/>
      <c r="S40" s="154"/>
    </row>
    <row r="41" spans="1:19" s="1" customFormat="1" ht="12" customHeight="1" x14ac:dyDescent="0.2">
      <c r="A41" s="37" t="s">
        <v>185</v>
      </c>
      <c r="B41" s="72">
        <v>1483.8510000000001</v>
      </c>
      <c r="C41" s="72">
        <v>1623.0609999999999</v>
      </c>
      <c r="D41" s="72">
        <v>1628.826</v>
      </c>
      <c r="E41" s="72">
        <v>1122.1780000000001</v>
      </c>
      <c r="F41" s="72">
        <v>1374.8810000000001</v>
      </c>
      <c r="G41" s="72">
        <v>1534.7470000000001</v>
      </c>
      <c r="H41" s="72">
        <v>2138.6579999999999</v>
      </c>
      <c r="I41" s="72">
        <v>3556.4659999999999</v>
      </c>
      <c r="J41" s="72">
        <v>4879.0910000000003</v>
      </c>
      <c r="K41" s="72">
        <v>5369.5069999999996</v>
      </c>
      <c r="L41" s="72">
        <v>5626.3370000000004</v>
      </c>
      <c r="M41" s="72">
        <v>6884.39</v>
      </c>
      <c r="N41" s="72">
        <v>6575.5140000000001</v>
      </c>
      <c r="O41" s="72">
        <v>5767.91</v>
      </c>
      <c r="P41" s="72">
        <v>1856.502</v>
      </c>
      <c r="Q41" s="72">
        <v>464.80500000000001</v>
      </c>
      <c r="R41" s="72">
        <v>479.75099999999998</v>
      </c>
      <c r="S41" s="72">
        <v>475.53500000000003</v>
      </c>
    </row>
    <row r="42" spans="1:19" s="1" customFormat="1" ht="12" customHeight="1" x14ac:dyDescent="0.2">
      <c r="A42" s="38" t="s">
        <v>170</v>
      </c>
      <c r="B42" s="79">
        <v>39.714028263860058</v>
      </c>
      <c r="C42" s="79">
        <v>9.3816697229034407</v>
      </c>
      <c r="D42" s="79">
        <v>0.35519305805511436</v>
      </c>
      <c r="E42" s="79">
        <v>-31.105102693596486</v>
      </c>
      <c r="F42" s="79">
        <v>22.518976490360721</v>
      </c>
      <c r="G42" s="79">
        <v>11.627624499865806</v>
      </c>
      <c r="H42" s="79">
        <v>39.349221728402142</v>
      </c>
      <c r="I42" s="79">
        <v>66.294283611498429</v>
      </c>
      <c r="J42" s="79">
        <v>37.189305338501754</v>
      </c>
      <c r="K42" s="79">
        <v>10.051380472305183</v>
      </c>
      <c r="L42" s="79">
        <v>4.7831206850088792</v>
      </c>
      <c r="M42" s="79">
        <v>22.360071926015102</v>
      </c>
      <c r="N42" s="79">
        <v>-4.4866139193160182</v>
      </c>
      <c r="O42" s="79">
        <v>-12.281990426908074</v>
      </c>
      <c r="P42" s="79">
        <v>-67.813263383097166</v>
      </c>
      <c r="Q42" s="79">
        <v>-74.963398908269426</v>
      </c>
      <c r="R42" s="79">
        <v>3.2155420014844838</v>
      </c>
      <c r="S42" s="79">
        <v>-0.87878920523354331</v>
      </c>
    </row>
    <row r="43" spans="1:19" s="1" customFormat="1" ht="12" customHeight="1" x14ac:dyDescent="0.2">
      <c r="A43" s="38" t="s">
        <v>171</v>
      </c>
      <c r="B43" s="231">
        <v>1.5103892214834362E-4</v>
      </c>
      <c r="C43" s="231">
        <v>1.3966677871956858E-4</v>
      </c>
      <c r="D43" s="231">
        <v>1.1811720452659952E-4</v>
      </c>
      <c r="E43" s="231">
        <v>6.6034636197493001E-5</v>
      </c>
      <c r="F43" s="231">
        <v>7.2078198987595061E-5</v>
      </c>
      <c r="G43" s="231">
        <v>8.5330305482578006E-5</v>
      </c>
      <c r="H43" s="231">
        <v>9.8006608883957126E-5</v>
      </c>
      <c r="I43" s="231">
        <v>1.3958571627580791E-4</v>
      </c>
      <c r="J43" s="231">
        <v>1.7919830358981452E-4</v>
      </c>
      <c r="K43" s="231">
        <v>1.8779064206998349E-4</v>
      </c>
      <c r="L43" s="231">
        <v>1.8077110269539297E-4</v>
      </c>
      <c r="M43" s="231">
        <v>2.0286980517747821E-4</v>
      </c>
      <c r="N43" s="231">
        <v>1.8348896866071193E-4</v>
      </c>
      <c r="O43" s="231">
        <v>1.4150330263426491E-4</v>
      </c>
      <c r="P43" s="232">
        <v>4.1626218779410201E-5</v>
      </c>
      <c r="Q43" s="232">
        <v>9.4371564501857105E-6</v>
      </c>
      <c r="R43" s="232">
        <v>9.7378279362085004E-6</v>
      </c>
      <c r="S43" s="232">
        <v>7.9255833333333341E-6</v>
      </c>
    </row>
    <row r="44" spans="1:19" s="1" customFormat="1" ht="12" customHeight="1" x14ac:dyDescent="0.2">
      <c r="A44" s="38" t="s">
        <v>172</v>
      </c>
      <c r="B44" s="119" t="s">
        <v>25</v>
      </c>
      <c r="C44" s="119" t="s">
        <v>25</v>
      </c>
      <c r="D44" s="119" t="s">
        <v>25</v>
      </c>
      <c r="E44" s="119" t="s">
        <v>25</v>
      </c>
      <c r="F44" s="119" t="s">
        <v>25</v>
      </c>
      <c r="G44" s="119" t="s">
        <v>25</v>
      </c>
      <c r="H44" s="119" t="s">
        <v>25</v>
      </c>
      <c r="I44" s="119" t="s">
        <v>25</v>
      </c>
      <c r="J44" s="119" t="s">
        <v>25</v>
      </c>
      <c r="K44" s="119" t="s">
        <v>25</v>
      </c>
      <c r="L44" s="119" t="s">
        <v>25</v>
      </c>
      <c r="M44" s="119" t="s">
        <v>25</v>
      </c>
      <c r="N44" s="119" t="s">
        <v>25</v>
      </c>
      <c r="O44" s="119" t="s">
        <v>25</v>
      </c>
      <c r="P44" s="119" t="s">
        <v>25</v>
      </c>
      <c r="Q44" s="119" t="s">
        <v>25</v>
      </c>
      <c r="R44" s="119" t="s">
        <v>25</v>
      </c>
      <c r="S44" s="119" t="s">
        <v>25</v>
      </c>
    </row>
    <row r="45" spans="1:19" s="1" customFormat="1" ht="12" customHeight="1" x14ac:dyDescent="0.2">
      <c r="A45" s="38" t="s">
        <v>186</v>
      </c>
      <c r="B45" s="119" t="s">
        <v>25</v>
      </c>
      <c r="C45" s="119" t="s">
        <v>25</v>
      </c>
      <c r="D45" s="119" t="s">
        <v>25</v>
      </c>
      <c r="E45" s="119" t="s">
        <v>25</v>
      </c>
      <c r="F45" s="119" t="s">
        <v>25</v>
      </c>
      <c r="G45" s="119" t="s">
        <v>25</v>
      </c>
      <c r="H45" s="119" t="s">
        <v>25</v>
      </c>
      <c r="I45" s="119" t="s">
        <v>25</v>
      </c>
      <c r="J45" s="119" t="s">
        <v>25</v>
      </c>
      <c r="K45" s="119" t="s">
        <v>25</v>
      </c>
      <c r="L45" s="119" t="s">
        <v>25</v>
      </c>
      <c r="M45" s="119" t="s">
        <v>25</v>
      </c>
      <c r="N45" s="119" t="s">
        <v>25</v>
      </c>
      <c r="O45" s="119" t="s">
        <v>25</v>
      </c>
      <c r="P45" s="119" t="s">
        <v>25</v>
      </c>
      <c r="Q45" s="119" t="s">
        <v>25</v>
      </c>
      <c r="R45" s="119" t="s">
        <v>25</v>
      </c>
      <c r="S45" s="119" t="s">
        <v>25</v>
      </c>
    </row>
    <row r="46" spans="1:19" s="1" customFormat="1" ht="12" customHeight="1" x14ac:dyDescent="0.2">
      <c r="A46" s="38" t="s">
        <v>174</v>
      </c>
      <c r="B46" s="119" t="s">
        <v>25</v>
      </c>
      <c r="C46" s="119" t="s">
        <v>25</v>
      </c>
      <c r="D46" s="119" t="s">
        <v>25</v>
      </c>
      <c r="E46" s="119" t="s">
        <v>25</v>
      </c>
      <c r="F46" s="119" t="s">
        <v>25</v>
      </c>
      <c r="G46" s="119" t="s">
        <v>25</v>
      </c>
      <c r="H46" s="119" t="s">
        <v>25</v>
      </c>
      <c r="I46" s="119" t="s">
        <v>25</v>
      </c>
      <c r="J46" s="119" t="s">
        <v>25</v>
      </c>
      <c r="K46" s="119" t="s">
        <v>25</v>
      </c>
      <c r="L46" s="119" t="s">
        <v>25</v>
      </c>
      <c r="M46" s="119" t="s">
        <v>25</v>
      </c>
      <c r="N46" s="119" t="s">
        <v>25</v>
      </c>
      <c r="O46" s="119" t="s">
        <v>25</v>
      </c>
      <c r="P46" s="119" t="s">
        <v>25</v>
      </c>
      <c r="Q46" s="119" t="s">
        <v>25</v>
      </c>
      <c r="R46" s="119" t="s">
        <v>25</v>
      </c>
      <c r="S46" s="119" t="s">
        <v>25</v>
      </c>
    </row>
    <row r="47" spans="1:19" s="1" customFormat="1" ht="12" customHeight="1" x14ac:dyDescent="0.2">
      <c r="A47" s="45" t="s">
        <v>176</v>
      </c>
      <c r="B47" s="120" t="s">
        <v>25</v>
      </c>
      <c r="C47" s="120" t="s">
        <v>25</v>
      </c>
      <c r="D47" s="120" t="s">
        <v>25</v>
      </c>
      <c r="E47" s="120" t="s">
        <v>25</v>
      </c>
      <c r="F47" s="120" t="s">
        <v>25</v>
      </c>
      <c r="G47" s="120" t="s">
        <v>25</v>
      </c>
      <c r="H47" s="120" t="s">
        <v>25</v>
      </c>
      <c r="I47" s="120" t="s">
        <v>25</v>
      </c>
      <c r="J47" s="120" t="s">
        <v>25</v>
      </c>
      <c r="K47" s="120" t="s">
        <v>25</v>
      </c>
      <c r="L47" s="120" t="s">
        <v>25</v>
      </c>
      <c r="M47" s="120" t="s">
        <v>25</v>
      </c>
      <c r="N47" s="120" t="s">
        <v>25</v>
      </c>
      <c r="O47" s="120" t="s">
        <v>25</v>
      </c>
      <c r="P47" s="120" t="s">
        <v>25</v>
      </c>
      <c r="Q47" s="120" t="s">
        <v>25</v>
      </c>
      <c r="R47" s="120" t="s">
        <v>25</v>
      </c>
      <c r="S47" s="120" t="s">
        <v>25</v>
      </c>
    </row>
    <row r="48" spans="1:19" ht="12" customHeight="1" x14ac:dyDescent="0.2">
      <c r="A48" s="150" t="s">
        <v>187</v>
      </c>
      <c r="B48" s="150"/>
      <c r="C48" s="150"/>
      <c r="D48" s="150"/>
      <c r="E48" s="150"/>
      <c r="F48" s="150"/>
      <c r="G48" s="155"/>
      <c r="H48" s="155"/>
      <c r="I48" s="155"/>
      <c r="J48" s="155"/>
      <c r="K48" s="155"/>
      <c r="L48" s="156"/>
      <c r="M48" s="156"/>
      <c r="N48" s="156"/>
      <c r="O48" s="156"/>
      <c r="P48" s="156"/>
      <c r="Q48" s="156"/>
      <c r="R48" s="156"/>
      <c r="S48" s="156"/>
    </row>
    <row r="49" spans="1:19" s="1" customFormat="1" ht="12" customHeight="1" x14ac:dyDescent="0.2">
      <c r="A49" s="37" t="s">
        <v>188</v>
      </c>
      <c r="B49" s="119" t="s">
        <v>25</v>
      </c>
      <c r="C49" s="119" t="s">
        <v>25</v>
      </c>
      <c r="D49" s="119" t="s">
        <v>25</v>
      </c>
      <c r="E49" s="119" t="s">
        <v>25</v>
      </c>
      <c r="F49" s="119" t="s">
        <v>25</v>
      </c>
      <c r="G49" s="119" t="s">
        <v>25</v>
      </c>
      <c r="H49" s="119" t="s">
        <v>25</v>
      </c>
      <c r="I49" s="119" t="s">
        <v>25</v>
      </c>
      <c r="J49" s="119" t="s">
        <v>25</v>
      </c>
      <c r="K49" s="119" t="s">
        <v>25</v>
      </c>
      <c r="L49" s="119" t="s">
        <v>25</v>
      </c>
      <c r="M49" s="119" t="s">
        <v>25</v>
      </c>
      <c r="N49" s="119" t="s">
        <v>25</v>
      </c>
      <c r="O49" s="119" t="s">
        <v>25</v>
      </c>
      <c r="P49" s="119" t="s">
        <v>25</v>
      </c>
      <c r="Q49" s="85">
        <v>414.99854199999999</v>
      </c>
      <c r="R49" s="85">
        <v>412.43705499999999</v>
      </c>
      <c r="S49" s="85">
        <v>947.18075868906078</v>
      </c>
    </row>
    <row r="50" spans="1:19" s="1" customFormat="1" ht="12" customHeight="1" x14ac:dyDescent="0.2">
      <c r="A50" s="38" t="s">
        <v>170</v>
      </c>
      <c r="B50" s="119" t="s">
        <v>25</v>
      </c>
      <c r="C50" s="119" t="s">
        <v>25</v>
      </c>
      <c r="D50" s="119" t="s">
        <v>25</v>
      </c>
      <c r="E50" s="119" t="s">
        <v>25</v>
      </c>
      <c r="F50" s="119" t="s">
        <v>25</v>
      </c>
      <c r="G50" s="119" t="s">
        <v>25</v>
      </c>
      <c r="H50" s="119" t="s">
        <v>25</v>
      </c>
      <c r="I50" s="119" t="s">
        <v>25</v>
      </c>
      <c r="J50" s="119" t="s">
        <v>25</v>
      </c>
      <c r="K50" s="119" t="s">
        <v>25</v>
      </c>
      <c r="L50" s="119" t="s">
        <v>25</v>
      </c>
      <c r="M50" s="119" t="s">
        <v>25</v>
      </c>
      <c r="N50" s="119" t="s">
        <v>25</v>
      </c>
      <c r="O50" s="119" t="s">
        <v>25</v>
      </c>
      <c r="P50" s="119" t="s">
        <v>25</v>
      </c>
      <c r="Q50" s="119" t="s">
        <v>25</v>
      </c>
      <c r="R50" s="78">
        <v>-0.61722795161049016</v>
      </c>
      <c r="S50" s="78">
        <v>129.65462176745027</v>
      </c>
    </row>
    <row r="51" spans="1:19" s="1" customFormat="1" ht="12" customHeight="1" x14ac:dyDescent="0.2">
      <c r="A51" s="38" t="s">
        <v>189</v>
      </c>
      <c r="B51" s="119" t="s">
        <v>25</v>
      </c>
      <c r="C51" s="119" t="s">
        <v>25</v>
      </c>
      <c r="D51" s="119" t="s">
        <v>25</v>
      </c>
      <c r="E51" s="119" t="s">
        <v>25</v>
      </c>
      <c r="F51" s="119" t="s">
        <v>25</v>
      </c>
      <c r="G51" s="119" t="s">
        <v>25</v>
      </c>
      <c r="H51" s="119" t="s">
        <v>25</v>
      </c>
      <c r="I51" s="119" t="s">
        <v>25</v>
      </c>
      <c r="J51" s="119" t="s">
        <v>25</v>
      </c>
      <c r="K51" s="119" t="s">
        <v>25</v>
      </c>
      <c r="L51" s="119" t="s">
        <v>25</v>
      </c>
      <c r="M51" s="119" t="s">
        <v>25</v>
      </c>
      <c r="N51" s="119" t="s">
        <v>25</v>
      </c>
      <c r="O51" s="119" t="s">
        <v>25</v>
      </c>
      <c r="P51" s="119" t="s">
        <v>25</v>
      </c>
      <c r="Q51" s="79">
        <v>0.84259123018318771</v>
      </c>
      <c r="R51" s="79">
        <v>0.83715116302135106</v>
      </c>
      <c r="S51" s="79">
        <v>1.5786345978151013</v>
      </c>
    </row>
    <row r="52" spans="1:19" s="1" customFormat="1" ht="12" customHeight="1" x14ac:dyDescent="0.2">
      <c r="A52" s="38" t="s">
        <v>190</v>
      </c>
      <c r="B52" s="119" t="s">
        <v>25</v>
      </c>
      <c r="C52" s="119" t="s">
        <v>25</v>
      </c>
      <c r="D52" s="119" t="s">
        <v>25</v>
      </c>
      <c r="E52" s="119" t="s">
        <v>25</v>
      </c>
      <c r="F52" s="119" t="s">
        <v>25</v>
      </c>
      <c r="G52" s="119" t="s">
        <v>25</v>
      </c>
      <c r="H52" s="119" t="s">
        <v>25</v>
      </c>
      <c r="I52" s="119" t="s">
        <v>25</v>
      </c>
      <c r="J52" s="119" t="s">
        <v>25</v>
      </c>
      <c r="K52" s="119" t="s">
        <v>25</v>
      </c>
      <c r="L52" s="119" t="s">
        <v>25</v>
      </c>
      <c r="M52" s="119" t="s">
        <v>25</v>
      </c>
      <c r="N52" s="119" t="s">
        <v>25</v>
      </c>
      <c r="O52" s="119" t="s">
        <v>25</v>
      </c>
      <c r="P52" s="119" t="s">
        <v>25</v>
      </c>
      <c r="Q52" s="119" t="s">
        <v>25</v>
      </c>
      <c r="R52" s="119" t="s">
        <v>25</v>
      </c>
      <c r="S52" s="119" t="s">
        <v>25</v>
      </c>
    </row>
    <row r="53" spans="1:19" s="1" customFormat="1" ht="12" customHeight="1" x14ac:dyDescent="0.2">
      <c r="A53" s="38" t="s">
        <v>191</v>
      </c>
      <c r="B53" s="119" t="s">
        <v>25</v>
      </c>
      <c r="C53" s="119" t="s">
        <v>25</v>
      </c>
      <c r="D53" s="119" t="s">
        <v>25</v>
      </c>
      <c r="E53" s="119" t="s">
        <v>25</v>
      </c>
      <c r="F53" s="119" t="s">
        <v>25</v>
      </c>
      <c r="G53" s="119" t="s">
        <v>25</v>
      </c>
      <c r="H53" s="119" t="s">
        <v>25</v>
      </c>
      <c r="I53" s="119" t="s">
        <v>25</v>
      </c>
      <c r="J53" s="119" t="s">
        <v>25</v>
      </c>
      <c r="K53" s="119" t="s">
        <v>25</v>
      </c>
      <c r="L53" s="119" t="s">
        <v>25</v>
      </c>
      <c r="M53" s="119" t="s">
        <v>25</v>
      </c>
      <c r="N53" s="119" t="s">
        <v>25</v>
      </c>
      <c r="O53" s="119" t="s">
        <v>25</v>
      </c>
      <c r="P53" s="119" t="s">
        <v>25</v>
      </c>
      <c r="Q53" s="119" t="s">
        <v>25</v>
      </c>
      <c r="R53" s="119" t="s">
        <v>25</v>
      </c>
      <c r="S53" s="119" t="s">
        <v>25</v>
      </c>
    </row>
    <row r="54" spans="1:19" s="1" customFormat="1" ht="12" customHeight="1" x14ac:dyDescent="0.2">
      <c r="A54" s="38" t="s">
        <v>192</v>
      </c>
      <c r="B54" s="119" t="s">
        <v>25</v>
      </c>
      <c r="C54" s="119" t="s">
        <v>25</v>
      </c>
      <c r="D54" s="119" t="s">
        <v>25</v>
      </c>
      <c r="E54" s="119" t="s">
        <v>25</v>
      </c>
      <c r="F54" s="119" t="s">
        <v>25</v>
      </c>
      <c r="G54" s="119" t="s">
        <v>25</v>
      </c>
      <c r="H54" s="119" t="s">
        <v>25</v>
      </c>
      <c r="I54" s="119" t="s">
        <v>25</v>
      </c>
      <c r="J54" s="119" t="s">
        <v>25</v>
      </c>
      <c r="K54" s="119" t="s">
        <v>25</v>
      </c>
      <c r="L54" s="119" t="s">
        <v>25</v>
      </c>
      <c r="M54" s="119" t="s">
        <v>25</v>
      </c>
      <c r="N54" s="119" t="s">
        <v>25</v>
      </c>
      <c r="O54" s="119" t="s">
        <v>25</v>
      </c>
      <c r="P54" s="119" t="s">
        <v>25</v>
      </c>
      <c r="Q54" s="119" t="s">
        <v>25</v>
      </c>
      <c r="R54" s="119" t="s">
        <v>25</v>
      </c>
      <c r="S54" s="119" t="s">
        <v>25</v>
      </c>
    </row>
    <row r="55" spans="1:19" s="1" customFormat="1" ht="12" customHeight="1" x14ac:dyDescent="0.2">
      <c r="A55" s="45" t="s">
        <v>176</v>
      </c>
      <c r="B55" s="119" t="s">
        <v>25</v>
      </c>
      <c r="C55" s="119" t="s">
        <v>25</v>
      </c>
      <c r="D55" s="119" t="s">
        <v>25</v>
      </c>
      <c r="E55" s="119" t="s">
        <v>25</v>
      </c>
      <c r="F55" s="119" t="s">
        <v>25</v>
      </c>
      <c r="G55" s="119" t="s">
        <v>25</v>
      </c>
      <c r="H55" s="119" t="s">
        <v>25</v>
      </c>
      <c r="I55" s="119" t="s">
        <v>25</v>
      </c>
      <c r="J55" s="119" t="s">
        <v>25</v>
      </c>
      <c r="K55" s="119" t="s">
        <v>25</v>
      </c>
      <c r="L55" s="119" t="s">
        <v>25</v>
      </c>
      <c r="M55" s="119" t="s">
        <v>25</v>
      </c>
      <c r="N55" s="119" t="s">
        <v>25</v>
      </c>
      <c r="O55" s="119" t="s">
        <v>25</v>
      </c>
      <c r="P55" s="119" t="s">
        <v>25</v>
      </c>
      <c r="Q55" s="80">
        <v>490584</v>
      </c>
      <c r="R55" s="80">
        <v>448009</v>
      </c>
      <c r="S55" s="80">
        <v>510969</v>
      </c>
    </row>
    <row r="56" spans="1:19" s="34" customFormat="1" ht="12" customHeight="1" x14ac:dyDescent="0.2">
      <c r="A56" s="18" t="s">
        <v>289</v>
      </c>
      <c r="B56" s="18"/>
      <c r="C56" s="18"/>
      <c r="D56" s="18"/>
      <c r="E56" s="18"/>
      <c r="F56" s="40"/>
      <c r="G56" s="40"/>
      <c r="H56" s="40"/>
      <c r="I56" s="40"/>
      <c r="J56" s="40"/>
      <c r="K56" s="40"/>
      <c r="L56" s="18"/>
      <c r="M56" s="18"/>
      <c r="N56" s="18"/>
      <c r="O56" s="18"/>
      <c r="P56" s="18"/>
      <c r="Q56" s="86"/>
      <c r="R56" s="86"/>
      <c r="S56" s="86"/>
    </row>
    <row r="57" spans="1:19" s="1" customFormat="1" ht="12" customHeight="1" x14ac:dyDescent="0.2">
      <c r="A57" s="21" t="s">
        <v>193</v>
      </c>
      <c r="B57" s="121" t="s">
        <v>25</v>
      </c>
      <c r="C57" s="121" t="s">
        <v>25</v>
      </c>
      <c r="D57" s="121" t="s">
        <v>25</v>
      </c>
      <c r="E57" s="121" t="s">
        <v>25</v>
      </c>
      <c r="F57" s="121" t="s">
        <v>25</v>
      </c>
      <c r="G57" s="121" t="s">
        <v>25</v>
      </c>
      <c r="H57" s="121" t="s">
        <v>25</v>
      </c>
      <c r="I57" s="121" t="s">
        <v>25</v>
      </c>
      <c r="J57" s="121" t="s">
        <v>25</v>
      </c>
      <c r="K57" s="121" t="s">
        <v>25</v>
      </c>
      <c r="L57" s="121" t="s">
        <v>25</v>
      </c>
      <c r="M57" s="121" t="s">
        <v>25</v>
      </c>
      <c r="N57" s="121" t="s">
        <v>25</v>
      </c>
      <c r="O57" s="121" t="s">
        <v>25</v>
      </c>
      <c r="P57" s="121" t="s">
        <v>25</v>
      </c>
      <c r="Q57" s="69">
        <v>67.844350402561176</v>
      </c>
      <c r="R57" s="69">
        <v>65.883626290562077</v>
      </c>
      <c r="S57" s="69">
        <v>29.498602047279931</v>
      </c>
    </row>
    <row r="58" spans="1:19" s="1" customFormat="1" ht="12" customHeight="1" x14ac:dyDescent="0.2">
      <c r="A58" s="24" t="s">
        <v>194</v>
      </c>
      <c r="B58" s="119" t="s">
        <v>25</v>
      </c>
      <c r="C58" s="119" t="s">
        <v>25</v>
      </c>
      <c r="D58" s="119" t="s">
        <v>25</v>
      </c>
      <c r="E58" s="119" t="s">
        <v>25</v>
      </c>
      <c r="F58" s="119" t="s">
        <v>25</v>
      </c>
      <c r="G58" s="119" t="s">
        <v>25</v>
      </c>
      <c r="H58" s="119" t="s">
        <v>25</v>
      </c>
      <c r="I58" s="119" t="s">
        <v>25</v>
      </c>
      <c r="J58" s="119" t="s">
        <v>25</v>
      </c>
      <c r="K58" s="119" t="s">
        <v>25</v>
      </c>
      <c r="L58" s="119" t="s">
        <v>25</v>
      </c>
      <c r="M58" s="119" t="s">
        <v>25</v>
      </c>
      <c r="N58" s="119" t="s">
        <v>25</v>
      </c>
      <c r="O58" s="119" t="s">
        <v>25</v>
      </c>
      <c r="P58" s="119" t="s">
        <v>25</v>
      </c>
      <c r="Q58" s="14">
        <v>8.4783750878816342</v>
      </c>
      <c r="R58" s="14">
        <v>7.6857133993452651</v>
      </c>
      <c r="S58" s="14">
        <v>27.744920833418213</v>
      </c>
    </row>
    <row r="59" spans="1:19" s="1" customFormat="1" ht="12" customHeight="1" x14ac:dyDescent="0.2">
      <c r="A59" s="24" t="s">
        <v>195</v>
      </c>
      <c r="B59" s="119" t="s">
        <v>25</v>
      </c>
      <c r="C59" s="119" t="s">
        <v>25</v>
      </c>
      <c r="D59" s="119" t="s">
        <v>25</v>
      </c>
      <c r="E59" s="119" t="s">
        <v>25</v>
      </c>
      <c r="F59" s="119" t="s">
        <v>25</v>
      </c>
      <c r="G59" s="119" t="s">
        <v>25</v>
      </c>
      <c r="H59" s="119" t="s">
        <v>25</v>
      </c>
      <c r="I59" s="119" t="s">
        <v>25</v>
      </c>
      <c r="J59" s="119" t="s">
        <v>25</v>
      </c>
      <c r="K59" s="119" t="s">
        <v>25</v>
      </c>
      <c r="L59" s="119" t="s">
        <v>25</v>
      </c>
      <c r="M59" s="119" t="s">
        <v>25</v>
      </c>
      <c r="N59" s="119" t="s">
        <v>25</v>
      </c>
      <c r="O59" s="119" t="s">
        <v>25</v>
      </c>
      <c r="P59" s="119" t="s">
        <v>25</v>
      </c>
      <c r="Q59" s="14">
        <v>7.5769422823658977E-2</v>
      </c>
      <c r="R59" s="14">
        <v>0.11014189789518307</v>
      </c>
      <c r="S59" s="14">
        <v>8.0193373126718325E-3</v>
      </c>
    </row>
    <row r="60" spans="1:19" s="1" customFormat="1" ht="12" customHeight="1" x14ac:dyDescent="0.2">
      <c r="A60" s="24" t="s">
        <v>196</v>
      </c>
      <c r="B60" s="119" t="s">
        <v>25</v>
      </c>
      <c r="C60" s="119" t="s">
        <v>25</v>
      </c>
      <c r="D60" s="119" t="s">
        <v>25</v>
      </c>
      <c r="E60" s="119" t="s">
        <v>25</v>
      </c>
      <c r="F60" s="119" t="s">
        <v>25</v>
      </c>
      <c r="G60" s="119" t="s">
        <v>25</v>
      </c>
      <c r="H60" s="119" t="s">
        <v>25</v>
      </c>
      <c r="I60" s="119" t="s">
        <v>25</v>
      </c>
      <c r="J60" s="119" t="s">
        <v>25</v>
      </c>
      <c r="K60" s="119" t="s">
        <v>25</v>
      </c>
      <c r="L60" s="119" t="s">
        <v>25</v>
      </c>
      <c r="M60" s="119" t="s">
        <v>25</v>
      </c>
      <c r="N60" s="119" t="s">
        <v>25</v>
      </c>
      <c r="O60" s="119" t="s">
        <v>25</v>
      </c>
      <c r="P60" s="119" t="s">
        <v>25</v>
      </c>
      <c r="Q60" s="14">
        <v>2.2683065233515927</v>
      </c>
      <c r="R60" s="14">
        <v>1.6220302998720615</v>
      </c>
      <c r="S60" s="14">
        <v>0.35191503173016869</v>
      </c>
    </row>
    <row r="61" spans="1:19" s="1" customFormat="1" ht="12" customHeight="1" x14ac:dyDescent="0.2">
      <c r="A61" s="24" t="s">
        <v>197</v>
      </c>
      <c r="B61" s="119" t="s">
        <v>25</v>
      </c>
      <c r="C61" s="119" t="s">
        <v>25</v>
      </c>
      <c r="D61" s="119" t="s">
        <v>25</v>
      </c>
      <c r="E61" s="119" t="s">
        <v>25</v>
      </c>
      <c r="F61" s="119" t="s">
        <v>25</v>
      </c>
      <c r="G61" s="119" t="s">
        <v>25</v>
      </c>
      <c r="H61" s="119" t="s">
        <v>25</v>
      </c>
      <c r="I61" s="119" t="s">
        <v>25</v>
      </c>
      <c r="J61" s="119" t="s">
        <v>25</v>
      </c>
      <c r="K61" s="119" t="s">
        <v>25</v>
      </c>
      <c r="L61" s="119" t="s">
        <v>25</v>
      </c>
      <c r="M61" s="119" t="s">
        <v>25</v>
      </c>
      <c r="N61" s="119" t="s">
        <v>25</v>
      </c>
      <c r="O61" s="119" t="s">
        <v>25</v>
      </c>
      <c r="P61" s="119" t="s">
        <v>25</v>
      </c>
      <c r="Q61" s="14">
        <v>7.0693501376204837E-2</v>
      </c>
      <c r="R61" s="14">
        <v>9.3406738150625196E-2</v>
      </c>
      <c r="S61" s="14">
        <v>0.14270778640331006</v>
      </c>
    </row>
    <row r="62" spans="1:19" s="1" customFormat="1" ht="12" customHeight="1" x14ac:dyDescent="0.2">
      <c r="A62" s="24" t="s">
        <v>198</v>
      </c>
      <c r="B62" s="119" t="s">
        <v>25</v>
      </c>
      <c r="C62" s="119" t="s">
        <v>25</v>
      </c>
      <c r="D62" s="119" t="s">
        <v>25</v>
      </c>
      <c r="E62" s="119" t="s">
        <v>25</v>
      </c>
      <c r="F62" s="119" t="s">
        <v>25</v>
      </c>
      <c r="G62" s="119" t="s">
        <v>25</v>
      </c>
      <c r="H62" s="119" t="s">
        <v>25</v>
      </c>
      <c r="I62" s="119" t="s">
        <v>25</v>
      </c>
      <c r="J62" s="119" t="s">
        <v>25</v>
      </c>
      <c r="K62" s="119" t="s">
        <v>25</v>
      </c>
      <c r="L62" s="119" t="s">
        <v>25</v>
      </c>
      <c r="M62" s="119" t="s">
        <v>25</v>
      </c>
      <c r="N62" s="119" t="s">
        <v>25</v>
      </c>
      <c r="O62" s="119" t="s">
        <v>25</v>
      </c>
      <c r="P62" s="119" t="s">
        <v>25</v>
      </c>
      <c r="Q62" s="14">
        <v>2.0355996816971951</v>
      </c>
      <c r="R62" s="14">
        <v>2.6201166624080368</v>
      </c>
      <c r="S62" s="14">
        <v>1.9288765579339264</v>
      </c>
    </row>
    <row r="63" spans="1:19" s="1" customFormat="1" ht="12" customHeight="1" x14ac:dyDescent="0.2">
      <c r="A63" s="24" t="s">
        <v>199</v>
      </c>
      <c r="B63" s="119" t="s">
        <v>25</v>
      </c>
      <c r="C63" s="119" t="s">
        <v>25</v>
      </c>
      <c r="D63" s="119" t="s">
        <v>25</v>
      </c>
      <c r="E63" s="119" t="s">
        <v>25</v>
      </c>
      <c r="F63" s="119" t="s">
        <v>25</v>
      </c>
      <c r="G63" s="119" t="s">
        <v>25</v>
      </c>
      <c r="H63" s="119" t="s">
        <v>25</v>
      </c>
      <c r="I63" s="119" t="s">
        <v>25</v>
      </c>
      <c r="J63" s="119" t="s">
        <v>25</v>
      </c>
      <c r="K63" s="119" t="s">
        <v>25</v>
      </c>
      <c r="L63" s="119" t="s">
        <v>25</v>
      </c>
      <c r="M63" s="119" t="s">
        <v>25</v>
      </c>
      <c r="N63" s="119" t="s">
        <v>25</v>
      </c>
      <c r="O63" s="119" t="s">
        <v>25</v>
      </c>
      <c r="P63" s="119" t="s">
        <v>25</v>
      </c>
      <c r="Q63" s="14">
        <v>8.4701186733325926</v>
      </c>
      <c r="R63" s="14">
        <v>10.160997536945365</v>
      </c>
      <c r="S63" s="14">
        <v>29.970252259017045</v>
      </c>
    </row>
    <row r="64" spans="1:19" s="1" customFormat="1" ht="12" customHeight="1" x14ac:dyDescent="0.2">
      <c r="A64" s="24" t="s">
        <v>200</v>
      </c>
      <c r="B64" s="119" t="s">
        <v>25</v>
      </c>
      <c r="C64" s="119" t="s">
        <v>25</v>
      </c>
      <c r="D64" s="119" t="s">
        <v>25</v>
      </c>
      <c r="E64" s="119" t="s">
        <v>25</v>
      </c>
      <c r="F64" s="119" t="s">
        <v>25</v>
      </c>
      <c r="G64" s="119" t="s">
        <v>25</v>
      </c>
      <c r="H64" s="119" t="s">
        <v>25</v>
      </c>
      <c r="I64" s="119" t="s">
        <v>25</v>
      </c>
      <c r="J64" s="119" t="s">
        <v>25</v>
      </c>
      <c r="K64" s="119" t="s">
        <v>25</v>
      </c>
      <c r="L64" s="119" t="s">
        <v>25</v>
      </c>
      <c r="M64" s="119" t="s">
        <v>25</v>
      </c>
      <c r="N64" s="119" t="s">
        <v>25</v>
      </c>
      <c r="O64" s="119" t="s">
        <v>25</v>
      </c>
      <c r="P64" s="119" t="s">
        <v>25</v>
      </c>
      <c r="Q64" s="14">
        <v>7.5319059795636578E-2</v>
      </c>
      <c r="R64" s="14">
        <v>9.0496960802903606E-2</v>
      </c>
      <c r="S64" s="14">
        <v>2.8007007957788836</v>
      </c>
    </row>
    <row r="65" spans="1:19" s="1" customFormat="1" ht="12" customHeight="1" x14ac:dyDescent="0.2">
      <c r="A65" s="24" t="s">
        <v>201</v>
      </c>
      <c r="B65" s="119" t="s">
        <v>25</v>
      </c>
      <c r="C65" s="119" t="s">
        <v>25</v>
      </c>
      <c r="D65" s="119" t="s">
        <v>25</v>
      </c>
      <c r="E65" s="119" t="s">
        <v>25</v>
      </c>
      <c r="F65" s="119" t="s">
        <v>25</v>
      </c>
      <c r="G65" s="119" t="s">
        <v>25</v>
      </c>
      <c r="H65" s="119" t="s">
        <v>25</v>
      </c>
      <c r="I65" s="119" t="s">
        <v>25</v>
      </c>
      <c r="J65" s="119" t="s">
        <v>25</v>
      </c>
      <c r="K65" s="119" t="s">
        <v>25</v>
      </c>
      <c r="L65" s="119" t="s">
        <v>25</v>
      </c>
      <c r="M65" s="119" t="s">
        <v>25</v>
      </c>
      <c r="N65" s="119" t="s">
        <v>25</v>
      </c>
      <c r="O65" s="119" t="s">
        <v>25</v>
      </c>
      <c r="P65" s="119" t="s">
        <v>25</v>
      </c>
      <c r="Q65" s="14">
        <v>3.156048196429567</v>
      </c>
      <c r="R65" s="14">
        <v>0.95771535367984817</v>
      </c>
      <c r="S65" s="14">
        <v>1.3634030728483519</v>
      </c>
    </row>
    <row r="66" spans="1:19" s="1" customFormat="1" ht="12" customHeight="1" x14ac:dyDescent="0.2">
      <c r="A66" s="26" t="s">
        <v>202</v>
      </c>
      <c r="B66" s="120" t="s">
        <v>25</v>
      </c>
      <c r="C66" s="120" t="s">
        <v>25</v>
      </c>
      <c r="D66" s="120" t="s">
        <v>25</v>
      </c>
      <c r="E66" s="120" t="s">
        <v>25</v>
      </c>
      <c r="F66" s="120" t="s">
        <v>25</v>
      </c>
      <c r="G66" s="120" t="s">
        <v>25</v>
      </c>
      <c r="H66" s="120" t="s">
        <v>25</v>
      </c>
      <c r="I66" s="120" t="s">
        <v>25</v>
      </c>
      <c r="J66" s="120" t="s">
        <v>25</v>
      </c>
      <c r="K66" s="120" t="s">
        <v>25</v>
      </c>
      <c r="L66" s="120" t="s">
        <v>25</v>
      </c>
      <c r="M66" s="120" t="s">
        <v>25</v>
      </c>
      <c r="N66" s="120" t="s">
        <v>25</v>
      </c>
      <c r="O66" s="120" t="s">
        <v>25</v>
      </c>
      <c r="P66" s="120" t="s">
        <v>25</v>
      </c>
      <c r="Q66" s="32">
        <v>7.5254194507507446</v>
      </c>
      <c r="R66" s="32">
        <v>10.775754860338628</v>
      </c>
      <c r="S66" s="32">
        <v>6.1906022782774892</v>
      </c>
    </row>
    <row r="67" spans="1:19" s="1" customFormat="1" ht="12" customHeight="1" x14ac:dyDescent="0.2">
      <c r="A67" s="18" t="s">
        <v>290</v>
      </c>
      <c r="B67" s="18"/>
      <c r="C67" s="18"/>
      <c r="D67" s="18"/>
      <c r="E67" s="18"/>
      <c r="F67" s="18"/>
      <c r="G67" s="87"/>
      <c r="H67" s="87"/>
      <c r="I67" s="87"/>
      <c r="J67" s="87"/>
      <c r="K67" s="87"/>
      <c r="L67" s="87"/>
      <c r="M67" s="87"/>
      <c r="N67" s="87"/>
      <c r="O67" s="87"/>
      <c r="P67" s="87"/>
      <c r="Q67" s="87"/>
      <c r="R67" s="87"/>
      <c r="S67" s="87"/>
    </row>
    <row r="68" spans="1:19" s="1" customFormat="1" ht="12" customHeight="1" x14ac:dyDescent="0.2">
      <c r="A68" s="28" t="s">
        <v>50</v>
      </c>
      <c r="B68" s="121" t="s">
        <v>25</v>
      </c>
      <c r="C68" s="121" t="s">
        <v>25</v>
      </c>
      <c r="D68" s="121" t="s">
        <v>25</v>
      </c>
      <c r="E68" s="121" t="s">
        <v>25</v>
      </c>
      <c r="F68" s="121" t="s">
        <v>25</v>
      </c>
      <c r="G68" s="121" t="s">
        <v>25</v>
      </c>
      <c r="H68" s="121" t="s">
        <v>25</v>
      </c>
      <c r="I68" s="121" t="s">
        <v>25</v>
      </c>
      <c r="J68" s="121" t="s">
        <v>25</v>
      </c>
      <c r="K68" s="121" t="s">
        <v>25</v>
      </c>
      <c r="L68" s="121" t="s">
        <v>25</v>
      </c>
      <c r="M68" s="121" t="s">
        <v>25</v>
      </c>
      <c r="N68" s="121" t="s">
        <v>25</v>
      </c>
      <c r="O68" s="121" t="s">
        <v>25</v>
      </c>
      <c r="P68" s="121" t="s">
        <v>25</v>
      </c>
      <c r="Q68" s="121" t="s">
        <v>25</v>
      </c>
      <c r="R68" s="121" t="s">
        <v>25</v>
      </c>
      <c r="S68" s="121" t="s">
        <v>25</v>
      </c>
    </row>
    <row r="69" spans="1:19" s="1" customFormat="1" ht="12" customHeight="1" x14ac:dyDescent="0.2">
      <c r="A69" s="29" t="s">
        <v>51</v>
      </c>
      <c r="B69" s="120" t="s">
        <v>25</v>
      </c>
      <c r="C69" s="120" t="s">
        <v>25</v>
      </c>
      <c r="D69" s="120" t="s">
        <v>25</v>
      </c>
      <c r="E69" s="120" t="s">
        <v>25</v>
      </c>
      <c r="F69" s="120" t="s">
        <v>25</v>
      </c>
      <c r="G69" s="120" t="s">
        <v>25</v>
      </c>
      <c r="H69" s="120" t="s">
        <v>25</v>
      </c>
      <c r="I69" s="120" t="s">
        <v>25</v>
      </c>
      <c r="J69" s="120" t="s">
        <v>25</v>
      </c>
      <c r="K69" s="120" t="s">
        <v>25</v>
      </c>
      <c r="L69" s="120" t="s">
        <v>25</v>
      </c>
      <c r="M69" s="120" t="s">
        <v>25</v>
      </c>
      <c r="N69" s="120" t="s">
        <v>25</v>
      </c>
      <c r="O69" s="120" t="s">
        <v>25</v>
      </c>
      <c r="P69" s="120" t="s">
        <v>25</v>
      </c>
      <c r="Q69" s="120" t="s">
        <v>25</v>
      </c>
      <c r="R69" s="120" t="s">
        <v>25</v>
      </c>
      <c r="S69" s="120" t="s">
        <v>25</v>
      </c>
    </row>
    <row r="70" spans="1:19" s="1" customFormat="1" ht="12" customHeight="1" x14ac:dyDescent="0.2">
      <c r="A70" s="3" t="s">
        <v>292</v>
      </c>
      <c r="B70" s="233"/>
      <c r="C70" s="233"/>
      <c r="D70" s="233"/>
      <c r="E70" s="233"/>
      <c r="F70" s="233"/>
      <c r="G70" s="233"/>
      <c r="H70" s="233"/>
      <c r="I70" s="233"/>
      <c r="J70" s="233"/>
      <c r="K70" s="233"/>
      <c r="L70" s="233"/>
      <c r="M70" s="233"/>
      <c r="N70" s="233"/>
      <c r="O70" s="233"/>
      <c r="P70" s="233"/>
      <c r="Q70" s="233"/>
      <c r="R70" s="233"/>
      <c r="S70" s="233"/>
    </row>
    <row r="71" spans="1:19" s="1" customFormat="1" ht="12" customHeight="1" x14ac:dyDescent="0.2">
      <c r="A71" s="73" t="s">
        <v>327</v>
      </c>
      <c r="B71" s="105"/>
      <c r="C71" s="105"/>
      <c r="D71" s="105"/>
      <c r="E71" s="105"/>
      <c r="F71" s="105"/>
      <c r="G71" s="188"/>
      <c r="H71" s="188"/>
      <c r="I71" s="188"/>
      <c r="J71" s="188"/>
      <c r="K71" s="188"/>
      <c r="L71" s="189"/>
      <c r="M71" s="189"/>
      <c r="N71" s="189"/>
      <c r="O71" s="189"/>
      <c r="P71" s="189"/>
      <c r="Q71" s="189"/>
      <c r="R71" s="189"/>
      <c r="S71" s="190"/>
    </row>
    <row r="72" spans="1:19" s="1" customFormat="1" ht="12" customHeight="1" x14ac:dyDescent="0.2">
      <c r="A72" s="191" t="s">
        <v>203</v>
      </c>
      <c r="B72" s="105"/>
      <c r="C72" s="105"/>
      <c r="D72" s="105"/>
      <c r="E72" s="105"/>
      <c r="F72" s="105"/>
      <c r="G72" s="188"/>
      <c r="H72" s="188"/>
      <c r="I72" s="188"/>
      <c r="J72" s="188"/>
      <c r="K72" s="188"/>
      <c r="L72" s="189"/>
      <c r="M72" s="189"/>
      <c r="N72" s="189"/>
      <c r="O72" s="189"/>
      <c r="P72" s="189"/>
      <c r="Q72" s="189"/>
      <c r="R72" s="189"/>
      <c r="S72" s="190"/>
    </row>
    <row r="73" spans="1:19" s="1" customFormat="1" ht="12" customHeight="1" x14ac:dyDescent="0.2">
      <c r="A73" s="73" t="s">
        <v>204</v>
      </c>
      <c r="B73" s="105"/>
      <c r="C73" s="105"/>
      <c r="D73" s="105"/>
      <c r="E73" s="105"/>
      <c r="F73" s="105"/>
      <c r="G73" s="188"/>
      <c r="H73" s="188"/>
      <c r="I73" s="188"/>
      <c r="J73" s="188"/>
      <c r="K73" s="188"/>
      <c r="L73" s="189"/>
      <c r="M73" s="189"/>
      <c r="N73" s="189"/>
      <c r="O73" s="189"/>
      <c r="P73" s="189"/>
      <c r="Q73" s="189"/>
      <c r="R73" s="189"/>
      <c r="S73" s="190"/>
    </row>
    <row r="74" spans="1:19" s="1" customFormat="1" ht="12" customHeight="1" x14ac:dyDescent="0.2">
      <c r="A74" s="191" t="s">
        <v>205</v>
      </c>
      <c r="B74" s="105"/>
      <c r="C74" s="105"/>
      <c r="D74" s="105"/>
      <c r="E74" s="105"/>
      <c r="F74" s="105"/>
      <c r="G74" s="188"/>
      <c r="H74" s="188"/>
      <c r="I74" s="188"/>
      <c r="J74" s="188"/>
      <c r="K74" s="188"/>
      <c r="L74" s="189"/>
      <c r="M74" s="189"/>
      <c r="N74" s="189"/>
      <c r="O74" s="189"/>
      <c r="P74" s="189"/>
      <c r="Q74" s="189"/>
      <c r="R74" s="189"/>
      <c r="S74" s="190"/>
    </row>
    <row r="75" spans="1:19" s="1" customFormat="1" ht="12" customHeight="1" x14ac:dyDescent="0.2">
      <c r="A75" s="73" t="s">
        <v>206</v>
      </c>
      <c r="B75" s="105"/>
      <c r="C75" s="105"/>
      <c r="D75" s="105"/>
      <c r="E75" s="105"/>
      <c r="F75" s="105"/>
      <c r="G75" s="188"/>
      <c r="H75" s="188"/>
      <c r="I75" s="188"/>
      <c r="J75" s="188"/>
      <c r="K75" s="188"/>
      <c r="L75" s="189"/>
      <c r="M75" s="189"/>
      <c r="N75" s="189"/>
      <c r="O75" s="189"/>
      <c r="P75" s="189"/>
      <c r="Q75" s="189"/>
      <c r="R75" s="189"/>
      <c r="S75" s="190"/>
    </row>
    <row r="76" spans="1:19" s="1" customFormat="1" ht="12" customHeight="1" x14ac:dyDescent="0.2">
      <c r="A76" s="191" t="s">
        <v>207</v>
      </c>
      <c r="B76" s="105"/>
      <c r="C76" s="105"/>
      <c r="D76" s="105"/>
      <c r="E76" s="105"/>
      <c r="F76" s="105"/>
      <c r="G76" s="188"/>
      <c r="H76" s="188"/>
      <c r="I76" s="188"/>
      <c r="J76" s="188"/>
      <c r="K76" s="188"/>
      <c r="L76" s="189"/>
      <c r="M76" s="189"/>
      <c r="N76" s="189"/>
      <c r="O76" s="189"/>
      <c r="P76" s="189"/>
      <c r="Q76" s="189"/>
      <c r="R76" s="189"/>
      <c r="S76" s="190"/>
    </row>
  </sheetData>
  <hyperlinks>
    <hyperlink ref="A72" r:id="rId1" xr:uid="{FD32F573-2123-4305-8B24-31E55FAA32B4}"/>
    <hyperlink ref="A76" r:id="rId2" xr:uid="{8D6774DA-8426-4F22-8CCB-7EF04A9806A7}"/>
    <hyperlink ref="A74" r:id="rId3" xr:uid="{79A11625-C2FB-4D24-AB54-6C135DEDE84B}"/>
  </hyperlinks>
  <pageMargins left="0.25" right="0.25" top="0.75" bottom="0.75" header="0.3" footer="0.3"/>
  <pageSetup scale="56"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CC4F-5A1D-49DF-9375-A47AB4EE9041}">
  <sheetPr>
    <pageSetUpPr fitToPage="1"/>
  </sheetPr>
  <dimension ref="A1:T23"/>
  <sheetViews>
    <sheetView zoomScaleNormal="100" workbookViewId="0">
      <selection activeCell="A4" sqref="A4"/>
    </sheetView>
  </sheetViews>
  <sheetFormatPr defaultColWidth="8.5703125" defaultRowHeight="11.25" x14ac:dyDescent="0.2"/>
  <cols>
    <col min="1" max="1" width="40.7109375" style="3" customWidth="1"/>
    <col min="2" max="19" width="8.7109375" style="3" customWidth="1"/>
    <col min="20" max="16384" width="8.5703125" style="3"/>
  </cols>
  <sheetData>
    <row r="1" spans="1:20" s="169" customFormat="1" ht="18" x14ac:dyDescent="0.2">
      <c r="A1" s="176" t="s">
        <v>0</v>
      </c>
      <c r="B1" s="176"/>
      <c r="C1" s="176"/>
      <c r="D1" s="176"/>
      <c r="E1" s="177"/>
      <c r="F1" s="177"/>
      <c r="G1" s="177"/>
      <c r="H1" s="177"/>
      <c r="I1" s="177"/>
      <c r="J1" s="177"/>
      <c r="K1" s="177"/>
      <c r="L1" s="177"/>
      <c r="M1" s="177"/>
      <c r="N1" s="177"/>
      <c r="O1" s="177"/>
      <c r="P1" s="177"/>
      <c r="Q1" s="177"/>
      <c r="R1" s="177"/>
      <c r="S1" s="177"/>
    </row>
    <row r="2" spans="1:20" s="1" customFormat="1" ht="18" x14ac:dyDescent="0.25">
      <c r="A2" s="157" t="s">
        <v>1</v>
      </c>
      <c r="B2" s="73"/>
      <c r="C2" s="73"/>
      <c r="D2" s="73"/>
      <c r="E2" s="73"/>
      <c r="F2" s="73"/>
      <c r="G2" s="73"/>
      <c r="H2" s="73"/>
      <c r="I2" s="73"/>
      <c r="J2" s="73"/>
      <c r="K2" s="73"/>
      <c r="L2" s="73"/>
      <c r="M2" s="73"/>
      <c r="N2" s="73"/>
      <c r="O2" s="73"/>
      <c r="P2" s="73"/>
      <c r="Q2" s="73"/>
      <c r="R2" s="73"/>
      <c r="S2" s="73"/>
    </row>
    <row r="3" spans="1:20" s="1" customFormat="1" ht="12" customHeight="1" x14ac:dyDescent="0.25">
      <c r="A3" s="157"/>
      <c r="B3" s="73"/>
      <c r="C3" s="73"/>
      <c r="D3" s="73"/>
      <c r="E3" s="73"/>
      <c r="F3" s="73"/>
      <c r="G3" s="73"/>
      <c r="H3" s="73"/>
      <c r="I3" s="73"/>
      <c r="J3" s="73"/>
      <c r="K3" s="73"/>
      <c r="L3" s="73"/>
      <c r="M3" s="73"/>
      <c r="N3" s="73"/>
      <c r="O3" s="73"/>
      <c r="P3" s="73"/>
      <c r="Q3" s="73"/>
      <c r="R3" s="73"/>
      <c r="S3" s="73"/>
    </row>
    <row r="4" spans="1:20" ht="12" customHeight="1" x14ac:dyDescent="0.2">
      <c r="A4" s="201" t="s">
        <v>208</v>
      </c>
      <c r="B4" s="105"/>
      <c r="C4" s="105"/>
      <c r="D4" s="105"/>
      <c r="E4" s="105"/>
      <c r="F4" s="105"/>
      <c r="G4" s="105"/>
      <c r="H4" s="105"/>
      <c r="I4" s="105"/>
      <c r="J4" s="105"/>
      <c r="K4" s="105"/>
      <c r="L4" s="105"/>
      <c r="M4" s="105"/>
      <c r="N4" s="105"/>
      <c r="O4" s="105"/>
      <c r="P4" s="105"/>
      <c r="Q4" s="105"/>
      <c r="R4" s="105"/>
      <c r="S4" s="105"/>
    </row>
    <row r="5" spans="1:20" ht="12" customHeight="1" x14ac:dyDescent="0.2">
      <c r="A5" s="180" t="s">
        <v>22</v>
      </c>
      <c r="B5" s="179"/>
      <c r="C5" s="179"/>
      <c r="D5" s="179"/>
      <c r="E5" s="179"/>
      <c r="F5" s="179"/>
      <c r="G5" s="179"/>
      <c r="H5" s="179"/>
      <c r="I5" s="179"/>
      <c r="J5" s="179"/>
      <c r="K5" s="179"/>
      <c r="L5" s="179"/>
      <c r="M5" s="179"/>
      <c r="N5" s="179"/>
      <c r="O5" s="179"/>
      <c r="P5" s="179"/>
      <c r="Q5" s="179"/>
      <c r="R5" s="179"/>
      <c r="S5" s="179"/>
    </row>
    <row r="6" spans="1:20" ht="12" customHeight="1" thickBot="1" x14ac:dyDescent="0.25">
      <c r="A6" s="243" t="s">
        <v>4</v>
      </c>
      <c r="B6" s="244">
        <v>2004</v>
      </c>
      <c r="C6" s="244">
        <v>2005</v>
      </c>
      <c r="D6" s="244">
        <v>2006</v>
      </c>
      <c r="E6" s="244">
        <v>2007</v>
      </c>
      <c r="F6" s="244">
        <v>2008</v>
      </c>
      <c r="G6" s="244">
        <v>2009</v>
      </c>
      <c r="H6" s="244">
        <v>2010</v>
      </c>
      <c r="I6" s="244">
        <v>2011</v>
      </c>
      <c r="J6" s="245">
        <v>2012</v>
      </c>
      <c r="K6" s="244">
        <v>2013</v>
      </c>
      <c r="L6" s="244">
        <v>2014</v>
      </c>
      <c r="M6" s="244">
        <v>2015</v>
      </c>
      <c r="N6" s="244">
        <v>2016</v>
      </c>
      <c r="O6" s="244">
        <v>2017</v>
      </c>
      <c r="P6" s="244">
        <v>2018</v>
      </c>
      <c r="Q6" s="244">
        <v>2019</v>
      </c>
      <c r="R6" s="244">
        <v>2020</v>
      </c>
      <c r="S6" s="244">
        <v>2021</v>
      </c>
    </row>
    <row r="7" spans="1:20" ht="12" customHeight="1" thickTop="1" x14ac:dyDescent="0.2">
      <c r="A7" s="200" t="s">
        <v>209</v>
      </c>
      <c r="B7" s="200"/>
      <c r="C7" s="200"/>
      <c r="D7" s="200"/>
      <c r="E7" s="200"/>
      <c r="F7" s="200"/>
      <c r="G7" s="200"/>
      <c r="H7" s="200"/>
      <c r="I7" s="200"/>
      <c r="J7" s="200"/>
      <c r="K7" s="200"/>
      <c r="L7" s="200"/>
      <c r="M7" s="200"/>
      <c r="N7" s="200"/>
      <c r="O7" s="200"/>
      <c r="P7" s="200"/>
      <c r="Q7" s="200"/>
      <c r="R7" s="200"/>
      <c r="S7" s="200"/>
    </row>
    <row r="8" spans="1:20" ht="12" customHeight="1" x14ac:dyDescent="0.2">
      <c r="A8" s="96" t="s">
        <v>210</v>
      </c>
      <c r="B8" s="96"/>
      <c r="C8" s="96"/>
      <c r="D8" s="96"/>
      <c r="E8" s="96"/>
      <c r="F8" s="96"/>
      <c r="G8" s="96"/>
      <c r="H8" s="96"/>
      <c r="I8" s="96"/>
      <c r="J8" s="96"/>
      <c r="K8" s="122"/>
      <c r="L8" s="122"/>
      <c r="M8" s="122"/>
      <c r="N8" s="122"/>
      <c r="O8" s="122"/>
      <c r="P8" s="122"/>
      <c r="Q8" s="122"/>
      <c r="R8" s="122"/>
      <c r="S8" s="122"/>
    </row>
    <row r="9" spans="1:20" ht="12" customHeight="1" x14ac:dyDescent="0.2">
      <c r="A9" s="97" t="s">
        <v>211</v>
      </c>
      <c r="B9" s="121" t="s">
        <v>25</v>
      </c>
      <c r="C9" s="121" t="s">
        <v>25</v>
      </c>
      <c r="D9" s="98">
        <v>164.61</v>
      </c>
      <c r="E9" s="98">
        <v>207.2</v>
      </c>
      <c r="F9" s="98">
        <v>72.78</v>
      </c>
      <c r="G9" s="98">
        <v>74.73</v>
      </c>
      <c r="H9" s="98">
        <v>121.74</v>
      </c>
      <c r="I9" s="98">
        <v>78.83</v>
      </c>
      <c r="J9" s="98">
        <v>79.959999999999994</v>
      </c>
      <c r="K9" s="98">
        <v>116.88</v>
      </c>
      <c r="L9" s="98">
        <v>103.42</v>
      </c>
      <c r="M9" s="98">
        <v>95.46</v>
      </c>
      <c r="N9" s="98">
        <v>108.81</v>
      </c>
      <c r="O9" s="98">
        <v>221.99</v>
      </c>
      <c r="P9" s="98">
        <v>140.6</v>
      </c>
      <c r="Q9" s="98">
        <v>92.53</v>
      </c>
      <c r="R9" s="98">
        <v>85.18</v>
      </c>
      <c r="S9" s="98">
        <v>108.53</v>
      </c>
      <c r="T9" s="39"/>
    </row>
    <row r="10" spans="1:20" ht="12" customHeight="1" x14ac:dyDescent="0.2">
      <c r="A10" s="99" t="s">
        <v>212</v>
      </c>
      <c r="B10" s="119" t="s">
        <v>25</v>
      </c>
      <c r="C10" s="119" t="s">
        <v>25</v>
      </c>
      <c r="D10" s="119" t="s">
        <v>25</v>
      </c>
      <c r="E10" s="119" t="s">
        <v>25</v>
      </c>
      <c r="F10" s="119" t="s">
        <v>25</v>
      </c>
      <c r="G10" s="119" t="s">
        <v>25</v>
      </c>
      <c r="H10" s="119" t="s">
        <v>25</v>
      </c>
      <c r="I10" s="119" t="s">
        <v>25</v>
      </c>
      <c r="J10" s="76">
        <v>1461.83</v>
      </c>
      <c r="K10" s="76">
        <v>2074.48</v>
      </c>
      <c r="L10" s="76">
        <v>2152.0700000000002</v>
      </c>
      <c r="M10" s="76">
        <v>1323.77</v>
      </c>
      <c r="N10" s="76">
        <v>1729.36</v>
      </c>
      <c r="O10" s="76">
        <v>3326.85</v>
      </c>
      <c r="P10" s="76">
        <v>1963.09</v>
      </c>
      <c r="Q10" s="76">
        <v>1962.99</v>
      </c>
      <c r="R10" s="76">
        <v>2365.5100000000002</v>
      </c>
      <c r="S10" s="76">
        <v>2368.02</v>
      </c>
    </row>
    <row r="11" spans="1:20" ht="12" customHeight="1" x14ac:dyDescent="0.2">
      <c r="A11" s="99" t="s">
        <v>213</v>
      </c>
      <c r="B11" s="119" t="s">
        <v>25</v>
      </c>
      <c r="C11" s="119" t="s">
        <v>25</v>
      </c>
      <c r="D11" s="119" t="s">
        <v>25</v>
      </c>
      <c r="E11" s="119" t="s">
        <v>25</v>
      </c>
      <c r="F11" s="119" t="s">
        <v>25</v>
      </c>
      <c r="G11" s="119" t="s">
        <v>25</v>
      </c>
      <c r="H11" s="119" t="s">
        <v>25</v>
      </c>
      <c r="I11" s="119" t="s">
        <v>25</v>
      </c>
      <c r="J11" s="119" t="s">
        <v>25</v>
      </c>
      <c r="K11" s="14">
        <v>41.909797992926684</v>
      </c>
      <c r="L11" s="14">
        <v>3.7402144151787504</v>
      </c>
      <c r="M11" s="14">
        <v>-38.488525001510176</v>
      </c>
      <c r="N11" s="14">
        <v>30.639008286938058</v>
      </c>
      <c r="O11" s="14">
        <v>92.3746357033816</v>
      </c>
      <c r="P11" s="14">
        <v>-40.992530471767587</v>
      </c>
      <c r="Q11" s="14">
        <v>-5.0940099536908165E-3</v>
      </c>
      <c r="R11" s="14">
        <v>20.505453415452969</v>
      </c>
      <c r="S11" s="14">
        <v>0.10610819654111643</v>
      </c>
      <c r="T11" s="39"/>
    </row>
    <row r="12" spans="1:20" ht="12" customHeight="1" x14ac:dyDescent="0.2">
      <c r="A12" s="99" t="s">
        <v>214</v>
      </c>
      <c r="B12" s="100">
        <v>46.41</v>
      </c>
      <c r="C12" s="100">
        <v>62.35</v>
      </c>
      <c r="D12" s="100">
        <v>58.81</v>
      </c>
      <c r="E12" s="100">
        <v>38.24</v>
      </c>
      <c r="F12" s="100">
        <v>10.58</v>
      </c>
      <c r="G12" s="100">
        <v>3.11</v>
      </c>
      <c r="H12" s="100">
        <v>5.12</v>
      </c>
      <c r="I12" s="100">
        <v>2.5</v>
      </c>
      <c r="J12" s="100">
        <v>8.85</v>
      </c>
      <c r="K12" s="100">
        <v>0.53</v>
      </c>
      <c r="L12" s="100">
        <v>0.88</v>
      </c>
      <c r="M12" s="100">
        <v>0.79</v>
      </c>
      <c r="N12" s="100">
        <v>0.48</v>
      </c>
      <c r="O12" s="100">
        <v>0.31</v>
      </c>
      <c r="P12" s="100">
        <v>0.28000000000000003</v>
      </c>
      <c r="Q12" s="100">
        <v>0.05</v>
      </c>
      <c r="R12" s="100">
        <v>0.05</v>
      </c>
      <c r="S12" s="100">
        <v>0.1</v>
      </c>
    </row>
    <row r="13" spans="1:20" ht="12" customHeight="1" x14ac:dyDescent="0.2">
      <c r="A13" s="99" t="s">
        <v>215</v>
      </c>
      <c r="B13" s="100">
        <v>29.987266999999999</v>
      </c>
      <c r="C13" s="100">
        <v>32.385601999999999</v>
      </c>
      <c r="D13" s="100">
        <v>17.152747000000002</v>
      </c>
      <c r="E13" s="100">
        <v>14.618501999999999</v>
      </c>
      <c r="F13" s="100">
        <v>12.480862999999999</v>
      </c>
      <c r="G13" s="100">
        <v>12.667600999999999</v>
      </c>
      <c r="H13" s="100">
        <v>41.641272000000001</v>
      </c>
      <c r="I13" s="100">
        <v>12.077996000000001</v>
      </c>
      <c r="J13" s="100">
        <v>9.9503990000000009</v>
      </c>
      <c r="K13" s="100">
        <v>27.170708999999999</v>
      </c>
      <c r="L13" s="100">
        <v>12.122547000000001</v>
      </c>
      <c r="M13" s="100">
        <v>6.157241</v>
      </c>
      <c r="N13" s="100">
        <v>3.605753</v>
      </c>
      <c r="O13" s="100">
        <v>7.3019670000000003</v>
      </c>
      <c r="P13" s="100">
        <v>2.8515009999999998</v>
      </c>
      <c r="Q13" s="100">
        <v>1.185044</v>
      </c>
      <c r="R13" s="100">
        <v>0.92108599999999996</v>
      </c>
      <c r="S13" s="100">
        <v>0.17677499999999999</v>
      </c>
    </row>
    <row r="14" spans="1:20" ht="12" customHeight="1" x14ac:dyDescent="0.2">
      <c r="A14" s="99" t="s">
        <v>216</v>
      </c>
      <c r="B14" s="101">
        <v>276</v>
      </c>
      <c r="C14" s="102">
        <v>250</v>
      </c>
      <c r="D14" s="8">
        <v>242</v>
      </c>
      <c r="E14" s="102">
        <v>161</v>
      </c>
      <c r="F14" s="8">
        <v>157</v>
      </c>
      <c r="G14" s="102">
        <v>145</v>
      </c>
      <c r="H14" s="102">
        <v>138</v>
      </c>
      <c r="I14" s="102">
        <v>135</v>
      </c>
      <c r="J14" s="102">
        <v>133</v>
      </c>
      <c r="K14" s="102">
        <v>129</v>
      </c>
      <c r="L14" s="102">
        <v>129</v>
      </c>
      <c r="M14" s="102">
        <v>124</v>
      </c>
      <c r="N14" s="102">
        <v>124</v>
      </c>
      <c r="O14" s="102">
        <v>124</v>
      </c>
      <c r="P14" s="102">
        <v>22</v>
      </c>
      <c r="Q14" s="102">
        <v>19</v>
      </c>
      <c r="R14" s="10">
        <v>10</v>
      </c>
      <c r="S14" s="10">
        <v>8</v>
      </c>
    </row>
    <row r="15" spans="1:20" ht="12" customHeight="1" x14ac:dyDescent="0.2">
      <c r="A15" s="106" t="s">
        <v>217</v>
      </c>
      <c r="B15" s="119" t="s">
        <v>25</v>
      </c>
      <c r="C15" s="103">
        <v>1</v>
      </c>
      <c r="D15" s="103">
        <v>3</v>
      </c>
      <c r="E15" s="103">
        <v>2</v>
      </c>
      <c r="F15" s="103">
        <v>1</v>
      </c>
      <c r="G15" s="123" t="s">
        <v>25</v>
      </c>
      <c r="H15" s="123" t="s">
        <v>25</v>
      </c>
      <c r="I15" s="123" t="s">
        <v>25</v>
      </c>
      <c r="J15" s="123" t="s">
        <v>25</v>
      </c>
      <c r="K15" s="123" t="s">
        <v>25</v>
      </c>
      <c r="L15" s="103">
        <v>1</v>
      </c>
      <c r="M15" s="123" t="s">
        <v>25</v>
      </c>
      <c r="N15" s="103">
        <v>9</v>
      </c>
      <c r="O15" s="103">
        <v>7</v>
      </c>
      <c r="P15" s="123" t="s">
        <v>25</v>
      </c>
      <c r="Q15" s="123" t="s">
        <v>25</v>
      </c>
      <c r="R15" s="103">
        <v>2</v>
      </c>
      <c r="S15" s="123" t="s">
        <v>25</v>
      </c>
    </row>
    <row r="16" spans="1:20" ht="12" customHeight="1" x14ac:dyDescent="0.2">
      <c r="A16" s="104" t="s">
        <v>218</v>
      </c>
      <c r="B16" s="77">
        <v>1</v>
      </c>
      <c r="C16" s="77">
        <v>27</v>
      </c>
      <c r="D16" s="77">
        <v>11</v>
      </c>
      <c r="E16" s="77">
        <v>83</v>
      </c>
      <c r="F16" s="77">
        <v>5</v>
      </c>
      <c r="G16" s="77">
        <v>12</v>
      </c>
      <c r="H16" s="77">
        <v>7</v>
      </c>
      <c r="I16" s="77">
        <v>3</v>
      </c>
      <c r="J16" s="77">
        <v>2</v>
      </c>
      <c r="K16" s="77">
        <v>4</v>
      </c>
      <c r="L16" s="77">
        <v>1</v>
      </c>
      <c r="M16" s="77">
        <v>5</v>
      </c>
      <c r="N16" s="77">
        <v>9</v>
      </c>
      <c r="O16" s="77">
        <v>7</v>
      </c>
      <c r="P16" s="77">
        <v>102</v>
      </c>
      <c r="Q16" s="77">
        <v>3</v>
      </c>
      <c r="R16" s="77">
        <v>11</v>
      </c>
      <c r="S16" s="77">
        <v>2</v>
      </c>
      <c r="T16" s="39"/>
    </row>
    <row r="17" spans="1:19" ht="12" customHeight="1" x14ac:dyDescent="0.2">
      <c r="A17" s="182" t="s">
        <v>219</v>
      </c>
      <c r="B17" s="194"/>
      <c r="C17" s="194"/>
      <c r="D17" s="194"/>
      <c r="E17" s="194"/>
      <c r="F17" s="194"/>
      <c r="G17" s="194"/>
      <c r="H17" s="194"/>
      <c r="I17" s="194"/>
      <c r="J17" s="194"/>
      <c r="K17" s="194"/>
      <c r="L17" s="194"/>
      <c r="M17" s="194"/>
      <c r="N17" s="194"/>
      <c r="O17" s="194"/>
      <c r="P17" s="194"/>
      <c r="Q17" s="194"/>
      <c r="R17" s="194"/>
      <c r="S17" s="194"/>
    </row>
    <row r="18" spans="1:19" ht="12" customHeight="1" x14ac:dyDescent="0.2">
      <c r="A18" s="73" t="s">
        <v>220</v>
      </c>
      <c r="B18" s="194"/>
      <c r="C18" s="194"/>
      <c r="D18" s="194"/>
      <c r="E18" s="194"/>
      <c r="F18" s="194"/>
      <c r="G18" s="194"/>
      <c r="H18" s="194"/>
      <c r="I18" s="194"/>
      <c r="J18" s="194"/>
      <c r="K18" s="194"/>
      <c r="L18" s="194"/>
      <c r="M18" s="194"/>
      <c r="N18" s="194"/>
      <c r="O18" s="194"/>
      <c r="P18" s="194"/>
      <c r="Q18" s="194"/>
      <c r="R18" s="194"/>
      <c r="S18" s="194"/>
    </row>
    <row r="19" spans="1:19" ht="12" customHeight="1" x14ac:dyDescent="0.2">
      <c r="A19" s="182" t="s">
        <v>221</v>
      </c>
      <c r="B19" s="194"/>
      <c r="C19" s="194"/>
      <c r="D19" s="194"/>
      <c r="E19" s="194"/>
      <c r="F19" s="194"/>
      <c r="G19" s="194"/>
      <c r="H19" s="194"/>
      <c r="I19" s="194"/>
      <c r="J19" s="194"/>
      <c r="K19" s="194"/>
      <c r="L19" s="194"/>
      <c r="M19" s="194"/>
      <c r="N19" s="194"/>
      <c r="O19" s="194"/>
      <c r="P19" s="194"/>
      <c r="Q19" s="194"/>
      <c r="R19" s="194"/>
      <c r="S19" s="194"/>
    </row>
    <row r="20" spans="1:19" ht="12" customHeight="1" x14ac:dyDescent="0.2">
      <c r="A20" s="105" t="s">
        <v>222</v>
      </c>
      <c r="B20" s="105"/>
      <c r="C20" s="105"/>
      <c r="D20" s="105"/>
      <c r="E20" s="105"/>
      <c r="F20" s="105"/>
      <c r="G20" s="105"/>
      <c r="H20" s="105"/>
      <c r="I20" s="105"/>
      <c r="J20" s="202"/>
      <c r="K20" s="105"/>
      <c r="L20" s="105"/>
      <c r="M20" s="105"/>
      <c r="N20" s="105"/>
      <c r="O20" s="105"/>
      <c r="P20" s="105"/>
      <c r="Q20" s="105"/>
      <c r="R20" s="105"/>
      <c r="S20" s="105"/>
    </row>
    <row r="21" spans="1:19" ht="12" customHeight="1" x14ac:dyDescent="0.2"/>
    <row r="22" spans="1:19" ht="12" customHeight="1" x14ac:dyDescent="0.2"/>
    <row r="23" spans="1:19" ht="12" customHeight="1" x14ac:dyDescent="0.2"/>
  </sheetData>
  <pageMargins left="0.25" right="0.25" top="0.75" bottom="0.75" header="0.3" footer="0.3"/>
  <pageSetup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F8E5-3B23-4DA0-BD1B-C867D678127C}">
  <sheetPr>
    <pageSetUpPr fitToPage="1"/>
  </sheetPr>
  <dimension ref="A1:E44"/>
  <sheetViews>
    <sheetView zoomScaleNormal="100" workbookViewId="0">
      <selection activeCell="A4" sqref="A4"/>
    </sheetView>
  </sheetViews>
  <sheetFormatPr defaultColWidth="9.140625" defaultRowHeight="11.25" x14ac:dyDescent="0.25"/>
  <cols>
    <col min="1" max="1" width="40.7109375" style="128" customWidth="1"/>
    <col min="2" max="2" width="15.7109375" style="128" customWidth="1"/>
    <col min="3" max="3" width="92.7109375" style="128" customWidth="1"/>
    <col min="4" max="16384" width="9.140625" style="128"/>
  </cols>
  <sheetData>
    <row r="1" spans="1:5" s="169" customFormat="1" ht="18" x14ac:dyDescent="0.2">
      <c r="A1" s="176" t="s">
        <v>0</v>
      </c>
      <c r="B1" s="176"/>
      <c r="C1" s="176"/>
      <c r="D1" s="176"/>
      <c r="E1" s="168"/>
    </row>
    <row r="2" spans="1:5" s="1" customFormat="1" ht="18" x14ac:dyDescent="0.25">
      <c r="A2" s="157" t="s">
        <v>1</v>
      </c>
      <c r="B2" s="73"/>
      <c r="C2" s="73"/>
      <c r="D2" s="73"/>
    </row>
    <row r="3" spans="1:5" s="1" customFormat="1" ht="12" customHeight="1" x14ac:dyDescent="0.25">
      <c r="A3" s="157"/>
      <c r="B3" s="73"/>
      <c r="C3" s="73"/>
      <c r="D3" s="73"/>
    </row>
    <row r="4" spans="1:5" ht="15" customHeight="1" x14ac:dyDescent="0.25">
      <c r="A4" s="158" t="s">
        <v>348</v>
      </c>
      <c r="B4" s="192"/>
      <c r="C4" s="192"/>
      <c r="D4" s="192"/>
    </row>
    <row r="5" spans="1:5" ht="15" customHeight="1" x14ac:dyDescent="0.25">
      <c r="A5" s="246" t="s">
        <v>223</v>
      </c>
      <c r="B5" s="246"/>
      <c r="C5" s="246"/>
      <c r="D5" s="192"/>
    </row>
    <row r="6" spans="1:5" ht="15" customHeight="1" x14ac:dyDescent="0.25">
      <c r="A6" s="247" t="s">
        <v>224</v>
      </c>
      <c r="B6" s="248" t="s">
        <v>225</v>
      </c>
      <c r="C6" s="248"/>
      <c r="D6" s="192"/>
    </row>
    <row r="7" spans="1:5" ht="99" customHeight="1" x14ac:dyDescent="0.25">
      <c r="A7" s="236" t="s">
        <v>298</v>
      </c>
      <c r="B7" s="236"/>
      <c r="C7" s="216" t="s">
        <v>296</v>
      </c>
      <c r="D7" s="192"/>
    </row>
    <row r="8" spans="1:5" ht="27" customHeight="1" x14ac:dyDescent="0.25">
      <c r="A8" s="234" t="s">
        <v>226</v>
      </c>
      <c r="B8" s="234"/>
      <c r="C8" s="216" t="s">
        <v>297</v>
      </c>
      <c r="D8" s="192"/>
    </row>
    <row r="9" spans="1:5" ht="38.25" customHeight="1" x14ac:dyDescent="0.25">
      <c r="A9" s="234" t="s">
        <v>227</v>
      </c>
      <c r="B9" s="234"/>
      <c r="C9" s="216" t="s">
        <v>299</v>
      </c>
      <c r="D9" s="192"/>
    </row>
    <row r="10" spans="1:5" ht="38.25" customHeight="1" x14ac:dyDescent="0.25">
      <c r="A10" s="234" t="s">
        <v>228</v>
      </c>
      <c r="B10" s="234"/>
      <c r="C10" s="216" t="s">
        <v>300</v>
      </c>
      <c r="D10" s="192"/>
    </row>
    <row r="11" spans="1:5" ht="39" customHeight="1" x14ac:dyDescent="0.25">
      <c r="A11" s="234" t="s">
        <v>301</v>
      </c>
      <c r="B11" s="234"/>
      <c r="C11" s="216" t="s">
        <v>302</v>
      </c>
      <c r="D11" s="192"/>
    </row>
    <row r="12" spans="1:5" ht="26.45" customHeight="1" x14ac:dyDescent="0.25">
      <c r="A12" s="234" t="s">
        <v>229</v>
      </c>
      <c r="B12" s="234"/>
      <c r="C12" s="216" t="s">
        <v>303</v>
      </c>
      <c r="D12" s="192"/>
    </row>
    <row r="13" spans="1:5" ht="27.6" customHeight="1" x14ac:dyDescent="0.25">
      <c r="A13" s="234" t="s">
        <v>230</v>
      </c>
      <c r="B13" s="234"/>
      <c r="C13" s="216" t="s">
        <v>304</v>
      </c>
      <c r="D13" s="192"/>
    </row>
    <row r="14" spans="1:5" ht="71.25" customHeight="1" x14ac:dyDescent="0.25">
      <c r="A14" s="234" t="s">
        <v>231</v>
      </c>
      <c r="B14" s="234"/>
      <c r="C14" s="216" t="s">
        <v>305</v>
      </c>
      <c r="D14" s="192"/>
    </row>
    <row r="15" spans="1:5" ht="72" customHeight="1" x14ac:dyDescent="0.25">
      <c r="A15" s="234" t="s">
        <v>232</v>
      </c>
      <c r="B15" s="234"/>
      <c r="C15" s="216" t="s">
        <v>306</v>
      </c>
      <c r="D15" s="192"/>
    </row>
    <row r="16" spans="1:5" ht="15" customHeight="1" x14ac:dyDescent="0.25">
      <c r="A16" s="234" t="s">
        <v>307</v>
      </c>
      <c r="B16" s="234"/>
      <c r="C16" s="216" t="s">
        <v>308</v>
      </c>
      <c r="D16" s="192"/>
    </row>
    <row r="17" spans="1:4" ht="93" customHeight="1" x14ac:dyDescent="0.25">
      <c r="A17" s="234" t="s">
        <v>309</v>
      </c>
      <c r="B17" s="234"/>
      <c r="C17" s="216" t="s">
        <v>310</v>
      </c>
      <c r="D17" s="192"/>
    </row>
    <row r="18" spans="1:4" ht="61.5" customHeight="1" x14ac:dyDescent="0.25">
      <c r="A18" s="234" t="s">
        <v>233</v>
      </c>
      <c r="B18" s="234"/>
      <c r="C18" s="216" t="s">
        <v>311</v>
      </c>
      <c r="D18" s="192"/>
    </row>
    <row r="19" spans="1:4" ht="93" customHeight="1" x14ac:dyDescent="0.25">
      <c r="A19" s="234" t="s">
        <v>312</v>
      </c>
      <c r="B19" s="234"/>
      <c r="C19" s="216" t="s">
        <v>234</v>
      </c>
      <c r="D19" s="192"/>
    </row>
    <row r="20" spans="1:4" ht="48.75" customHeight="1" x14ac:dyDescent="0.25">
      <c r="A20" s="237" t="s">
        <v>313</v>
      </c>
      <c r="B20" s="237"/>
      <c r="C20" s="217" t="s">
        <v>314</v>
      </c>
      <c r="D20" s="192"/>
    </row>
    <row r="21" spans="1:4" ht="15" customHeight="1" x14ac:dyDescent="0.25">
      <c r="A21" s="246" t="s">
        <v>235</v>
      </c>
      <c r="B21" s="246"/>
      <c r="C21" s="246"/>
      <c r="D21" s="192"/>
    </row>
    <row r="22" spans="1:4" ht="15" customHeight="1" x14ac:dyDescent="0.25">
      <c r="A22" s="249" t="s">
        <v>224</v>
      </c>
      <c r="B22" s="250" t="s">
        <v>236</v>
      </c>
      <c r="C22" s="250"/>
      <c r="D22" s="192"/>
    </row>
    <row r="23" spans="1:4" ht="27" customHeight="1" x14ac:dyDescent="0.25">
      <c r="A23" s="216" t="s">
        <v>237</v>
      </c>
      <c r="B23" s="216"/>
      <c r="C23" s="216" t="s">
        <v>315</v>
      </c>
      <c r="D23" s="192"/>
    </row>
    <row r="24" spans="1:4" ht="39.75" customHeight="1" x14ac:dyDescent="0.25">
      <c r="A24" s="216" t="s">
        <v>238</v>
      </c>
      <c r="B24"/>
      <c r="C24" s="216" t="s">
        <v>316</v>
      </c>
      <c r="D24" s="192"/>
    </row>
    <row r="25" spans="1:4" ht="41.25" customHeight="1" x14ac:dyDescent="0.25">
      <c r="A25" s="216" t="s">
        <v>239</v>
      </c>
      <c r="B25" s="216"/>
      <c r="C25" s="216" t="s">
        <v>317</v>
      </c>
      <c r="D25" s="192"/>
    </row>
    <row r="26" spans="1:4" ht="57" customHeight="1" x14ac:dyDescent="0.25">
      <c r="A26" s="216" t="s">
        <v>240</v>
      </c>
      <c r="B26" s="216"/>
      <c r="C26" s="216" t="s">
        <v>318</v>
      </c>
      <c r="D26" s="192"/>
    </row>
    <row r="27" spans="1:4" ht="39" customHeight="1" x14ac:dyDescent="0.25">
      <c r="A27" s="216" t="s">
        <v>241</v>
      </c>
      <c r="B27" s="216"/>
      <c r="C27" s="216" t="s">
        <v>319</v>
      </c>
      <c r="D27" s="192"/>
    </row>
    <row r="28" spans="1:4" ht="60.75" customHeight="1" x14ac:dyDescent="0.25">
      <c r="A28" s="216" t="s">
        <v>242</v>
      </c>
      <c r="B28" s="216"/>
      <c r="C28" s="216" t="s">
        <v>320</v>
      </c>
      <c r="D28" s="192"/>
    </row>
    <row r="29" spans="1:4" ht="38.25" customHeight="1" x14ac:dyDescent="0.25">
      <c r="A29" s="216" t="s">
        <v>243</v>
      </c>
      <c r="B29" s="216"/>
      <c r="C29" s="216" t="s">
        <v>321</v>
      </c>
      <c r="D29" s="192"/>
    </row>
    <row r="30" spans="1:4" ht="26.25" customHeight="1" x14ac:dyDescent="0.25">
      <c r="A30" s="216" t="s">
        <v>244</v>
      </c>
      <c r="B30" s="216"/>
      <c r="C30" s="216" t="s">
        <v>322</v>
      </c>
      <c r="D30" s="192"/>
    </row>
    <row r="31" spans="1:4" ht="15" customHeight="1" x14ac:dyDescent="0.25">
      <c r="A31" s="246" t="s">
        <v>245</v>
      </c>
      <c r="B31" s="246"/>
      <c r="C31" s="246"/>
      <c r="D31" s="192"/>
    </row>
    <row r="32" spans="1:4" ht="15" customHeight="1" x14ac:dyDescent="0.25">
      <c r="A32" s="249" t="s">
        <v>224</v>
      </c>
      <c r="B32" s="251" t="s">
        <v>246</v>
      </c>
      <c r="C32" s="251" t="s">
        <v>225</v>
      </c>
      <c r="D32" s="192"/>
    </row>
    <row r="33" spans="1:4" ht="50.25" customHeight="1" x14ac:dyDescent="0.25">
      <c r="A33" s="216" t="s">
        <v>247</v>
      </c>
      <c r="B33" s="216" t="s">
        <v>248</v>
      </c>
      <c r="C33" s="216" t="s">
        <v>323</v>
      </c>
      <c r="D33" s="192"/>
    </row>
    <row r="34" spans="1:4" ht="79.150000000000006" customHeight="1" x14ac:dyDescent="0.25">
      <c r="A34" s="216" t="s">
        <v>249</v>
      </c>
      <c r="B34" s="216" t="s">
        <v>250</v>
      </c>
      <c r="C34" s="216" t="s">
        <v>324</v>
      </c>
      <c r="D34" s="192"/>
    </row>
    <row r="35" spans="1:4" ht="69" customHeight="1" x14ac:dyDescent="0.25">
      <c r="A35" s="216" t="s">
        <v>251</v>
      </c>
      <c r="B35" s="216" t="s">
        <v>250</v>
      </c>
      <c r="C35" s="216" t="s">
        <v>325</v>
      </c>
      <c r="D35" s="192"/>
    </row>
    <row r="36" spans="1:4" ht="72.75" customHeight="1" x14ac:dyDescent="0.25">
      <c r="A36" s="215" t="s">
        <v>252</v>
      </c>
      <c r="B36" s="215" t="s">
        <v>253</v>
      </c>
      <c r="C36" s="215" t="s">
        <v>326</v>
      </c>
      <c r="D36" s="192"/>
    </row>
    <row r="37" spans="1:4" ht="15" customHeight="1" x14ac:dyDescent="0.25">
      <c r="A37" s="214" t="s">
        <v>327</v>
      </c>
      <c r="B37" s="147"/>
      <c r="C37" s="147"/>
      <c r="D37" s="192"/>
    </row>
    <row r="38" spans="1:4" ht="24" customHeight="1" x14ac:dyDescent="0.25">
      <c r="A38" s="235" t="s">
        <v>254</v>
      </c>
      <c r="B38" s="235"/>
      <c r="C38" s="235"/>
      <c r="D38" s="192"/>
    </row>
    <row r="39" spans="1:4" ht="25.5" customHeight="1" x14ac:dyDescent="0.25">
      <c r="A39" s="235" t="s">
        <v>255</v>
      </c>
      <c r="B39" s="235"/>
      <c r="C39" s="235"/>
      <c r="D39" s="192"/>
    </row>
    <row r="40" spans="1:4" ht="12" customHeight="1" x14ac:dyDescent="0.25">
      <c r="A40" s="182" t="s">
        <v>256</v>
      </c>
      <c r="B40" s="217"/>
      <c r="C40" s="217"/>
      <c r="D40" s="192"/>
    </row>
    <row r="41" spans="1:4" ht="12" customHeight="1" x14ac:dyDescent="0.25">
      <c r="A41" s="182" t="s">
        <v>257</v>
      </c>
      <c r="B41" s="217"/>
      <c r="C41" s="217"/>
      <c r="D41" s="192"/>
    </row>
    <row r="42" spans="1:4" ht="12" customHeight="1" x14ac:dyDescent="0.25">
      <c r="A42" s="182" t="s">
        <v>258</v>
      </c>
      <c r="B42" s="217"/>
      <c r="C42" s="217"/>
      <c r="D42" s="192"/>
    </row>
    <row r="43" spans="1:4" ht="12" customHeight="1" x14ac:dyDescent="0.25">
      <c r="A43" s="182" t="s">
        <v>259</v>
      </c>
      <c r="B43" s="217"/>
      <c r="C43" s="217"/>
      <c r="D43" s="192"/>
    </row>
    <row r="44" spans="1:4" ht="12" customHeight="1" x14ac:dyDescent="0.25">
      <c r="A44" s="182" t="s">
        <v>260</v>
      </c>
      <c r="B44" s="217"/>
      <c r="C44" s="217"/>
      <c r="D44" s="192"/>
    </row>
  </sheetData>
  <mergeCells count="21">
    <mergeCell ref="A38:C38"/>
    <mergeCell ref="A39:C39"/>
    <mergeCell ref="A7:B7"/>
    <mergeCell ref="A8:B8"/>
    <mergeCell ref="A5:C5"/>
    <mergeCell ref="B6:C6"/>
    <mergeCell ref="A21:C21"/>
    <mergeCell ref="B22:C22"/>
    <mergeCell ref="A31:C31"/>
    <mergeCell ref="A9:B9"/>
    <mergeCell ref="A10:B10"/>
    <mergeCell ref="A11:B11"/>
    <mergeCell ref="A12:B12"/>
    <mergeCell ref="A13:B13"/>
    <mergeCell ref="A19:B19"/>
    <mergeCell ref="A20:B20"/>
    <mergeCell ref="A14:B14"/>
    <mergeCell ref="A15:B15"/>
    <mergeCell ref="A16:B16"/>
    <mergeCell ref="A17:B17"/>
    <mergeCell ref="A18:B18"/>
  </mergeCells>
  <pageMargins left="0.25" right="0.25"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82E9-ACC6-483A-99A2-AB78105AEB9A}">
  <sheetPr>
    <pageSetUpPr fitToPage="1"/>
  </sheetPr>
  <dimension ref="A1:D24"/>
  <sheetViews>
    <sheetView zoomScaleNormal="100" workbookViewId="0">
      <selection activeCell="A4" sqref="A4"/>
    </sheetView>
  </sheetViews>
  <sheetFormatPr defaultColWidth="8.85546875" defaultRowHeight="11.25" x14ac:dyDescent="0.25"/>
  <cols>
    <col min="1" max="1" width="49.5703125" style="107" customWidth="1"/>
    <col min="2" max="2" width="15.7109375" style="89" customWidth="1"/>
    <col min="3" max="3" width="89.85546875" style="107" customWidth="1"/>
    <col min="4" max="16384" width="8.85546875" style="107"/>
  </cols>
  <sheetData>
    <row r="1" spans="1:4" s="169" customFormat="1" ht="18" x14ac:dyDescent="0.2">
      <c r="A1" s="176" t="s">
        <v>0</v>
      </c>
      <c r="B1" s="176"/>
      <c r="C1" s="176"/>
      <c r="D1" s="168"/>
    </row>
    <row r="2" spans="1:4" s="1" customFormat="1" ht="18" x14ac:dyDescent="0.25">
      <c r="A2" s="157" t="s">
        <v>1</v>
      </c>
      <c r="B2" s="73"/>
      <c r="C2" s="73"/>
    </row>
    <row r="3" spans="1:4" s="1" customFormat="1" ht="12" customHeight="1" x14ac:dyDescent="0.25">
      <c r="A3" s="157"/>
      <c r="B3" s="73"/>
      <c r="C3" s="73"/>
    </row>
    <row r="4" spans="1:4" ht="12.75" x14ac:dyDescent="0.25">
      <c r="A4" s="158" t="s">
        <v>261</v>
      </c>
      <c r="B4" s="229"/>
      <c r="C4" s="230"/>
    </row>
    <row r="5" spans="1:4" ht="30.6" customHeight="1" thickBot="1" x14ac:dyDescent="0.3">
      <c r="A5" s="252" t="s">
        <v>224</v>
      </c>
      <c r="B5" s="253" t="s">
        <v>350</v>
      </c>
      <c r="C5" s="254" t="s">
        <v>225</v>
      </c>
    </row>
    <row r="6" spans="1:4" ht="28.15" customHeight="1" thickTop="1" x14ac:dyDescent="0.25">
      <c r="A6" s="216" t="s">
        <v>328</v>
      </c>
      <c r="B6" s="203">
        <v>61614807</v>
      </c>
      <c r="C6" s="204" t="s">
        <v>329</v>
      </c>
    </row>
    <row r="7" spans="1:4" ht="50.25" customHeight="1" x14ac:dyDescent="0.25">
      <c r="A7" s="216" t="s">
        <v>262</v>
      </c>
      <c r="B7" s="160"/>
      <c r="C7" s="216" t="s">
        <v>330</v>
      </c>
    </row>
    <row r="8" spans="1:4" ht="28.9" customHeight="1" x14ac:dyDescent="0.25">
      <c r="A8" s="216" t="s">
        <v>331</v>
      </c>
      <c r="B8" s="160"/>
      <c r="C8" s="216" t="s">
        <v>332</v>
      </c>
    </row>
    <row r="9" spans="1:4" ht="27.6" customHeight="1" x14ac:dyDescent="0.25">
      <c r="A9" s="216" t="s">
        <v>333</v>
      </c>
      <c r="B9" s="160"/>
      <c r="C9" s="216" t="s">
        <v>334</v>
      </c>
    </row>
    <row r="10" spans="1:4" ht="25.15" customHeight="1" x14ac:dyDescent="0.25">
      <c r="A10" s="216" t="s">
        <v>335</v>
      </c>
      <c r="B10" s="205"/>
      <c r="C10" s="216" t="s">
        <v>336</v>
      </c>
    </row>
    <row r="11" spans="1:4" ht="37.9" customHeight="1" x14ac:dyDescent="0.25">
      <c r="A11" s="216" t="s">
        <v>263</v>
      </c>
      <c r="B11" s="206">
        <v>34071534</v>
      </c>
      <c r="C11" s="216" t="s">
        <v>337</v>
      </c>
    </row>
    <row r="12" spans="1:4" ht="19.149999999999999" customHeight="1" x14ac:dyDescent="0.25">
      <c r="A12" s="216" t="s">
        <v>264</v>
      </c>
      <c r="B12" s="206">
        <v>4419012</v>
      </c>
      <c r="C12" s="216" t="s">
        <v>338</v>
      </c>
    </row>
    <row r="13" spans="1:4" ht="16.149999999999999" customHeight="1" x14ac:dyDescent="0.25">
      <c r="A13" s="216" t="s">
        <v>265</v>
      </c>
      <c r="B13" s="206">
        <v>9651127</v>
      </c>
      <c r="C13" s="216" t="s">
        <v>339</v>
      </c>
    </row>
    <row r="14" spans="1:4" ht="38.25" customHeight="1" x14ac:dyDescent="0.25">
      <c r="A14" s="216" t="s">
        <v>266</v>
      </c>
      <c r="B14" s="207" t="s">
        <v>267</v>
      </c>
      <c r="C14" s="216" t="s">
        <v>340</v>
      </c>
    </row>
    <row r="15" spans="1:4" ht="40.9" customHeight="1" x14ac:dyDescent="0.25">
      <c r="A15" s="216" t="s">
        <v>268</v>
      </c>
      <c r="B15" s="208">
        <v>33306118</v>
      </c>
      <c r="C15" s="216" t="s">
        <v>341</v>
      </c>
    </row>
    <row r="16" spans="1:4" ht="19.899999999999999" customHeight="1" x14ac:dyDescent="0.25">
      <c r="A16" s="216" t="s">
        <v>269</v>
      </c>
      <c r="B16" s="208">
        <v>330000000</v>
      </c>
      <c r="C16" s="216" t="s">
        <v>270</v>
      </c>
    </row>
    <row r="17" spans="1:3" ht="28.9" customHeight="1" x14ac:dyDescent="0.25">
      <c r="A17" s="216" t="s">
        <v>271</v>
      </c>
      <c r="B17" s="208">
        <v>3524208689</v>
      </c>
      <c r="C17" s="216" t="s">
        <v>342</v>
      </c>
    </row>
    <row r="18" spans="1:3" ht="48" customHeight="1" x14ac:dyDescent="0.25">
      <c r="A18" s="216" t="s">
        <v>272</v>
      </c>
      <c r="B18" s="209">
        <v>1679001132</v>
      </c>
      <c r="C18" s="216" t="s">
        <v>343</v>
      </c>
    </row>
    <row r="19" spans="1:3" ht="15" customHeight="1" x14ac:dyDescent="0.25">
      <c r="A19" s="210" t="s">
        <v>273</v>
      </c>
      <c r="B19" s="211" t="s">
        <v>274</v>
      </c>
      <c r="C19" s="212"/>
    </row>
    <row r="20" spans="1:3" ht="15" customHeight="1" x14ac:dyDescent="0.25">
      <c r="A20" s="219"/>
      <c r="B20" s="220" t="s">
        <v>275</v>
      </c>
      <c r="C20" s="213"/>
    </row>
    <row r="21" spans="1:3" x14ac:dyDescent="0.25">
      <c r="A21" s="182" t="s">
        <v>344</v>
      </c>
      <c r="B21" s="217"/>
      <c r="C21" s="217"/>
    </row>
    <row r="22" spans="1:3" x14ac:dyDescent="0.25">
      <c r="A22" s="182" t="s">
        <v>345</v>
      </c>
      <c r="B22" s="217"/>
      <c r="C22" s="217"/>
    </row>
    <row r="23" spans="1:3" x14ac:dyDescent="0.25">
      <c r="A23" s="182" t="s">
        <v>276</v>
      </c>
      <c r="B23" s="217"/>
      <c r="C23" s="217"/>
    </row>
    <row r="24" spans="1:3" ht="11.25" customHeight="1" x14ac:dyDescent="0.25">
      <c r="A24" s="182" t="s">
        <v>347</v>
      </c>
      <c r="B24" s="217"/>
      <c r="C24" s="217"/>
    </row>
  </sheetData>
  <pageMargins left="0.25" right="0.25"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1_GEO</vt:lpstr>
      <vt:lpstr>Table 2_GEO</vt:lpstr>
      <vt:lpstr>Table 3_GEO</vt:lpstr>
      <vt:lpstr>Table 4_GEO</vt:lpstr>
      <vt:lpstr>Table 5_GEO</vt:lpstr>
      <vt:lpstr>Table 6_GEO</vt:lpstr>
      <vt:lpstr>Table 7_GEO</vt:lpstr>
      <vt:lpstr>Table 7a_GEO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dc:creator>
  <cp:keywords/>
  <dc:description/>
  <cp:lastModifiedBy>s3s</cp:lastModifiedBy>
  <cp:revision/>
  <cp:lastPrinted>2022-09-08T04:00:51Z</cp:lastPrinted>
  <dcterms:created xsi:type="dcterms:W3CDTF">2015-06-05T18:17:20Z</dcterms:created>
  <dcterms:modified xsi:type="dcterms:W3CDTF">2022-11-19T10:56:33Z</dcterms:modified>
  <cp:category/>
  <cp:contentStatus/>
</cp:coreProperties>
</file>